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6/Foreløpige beregninger/Til web/"/>
    </mc:Choice>
  </mc:AlternateContent>
  <xr:revisionPtr revIDLastSave="98" documentId="11_AC1B4E994D2FEDB50C72A0AC263F0F5EB25910FD" xr6:coauthVersionLast="47" xr6:coauthVersionMax="47" xr10:uidLastSave="{3B636E2B-AA22-4FDB-834E-046D53F7EAC7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3" i="1" s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V5" i="1"/>
  <c r="U5" i="1"/>
  <c r="R5" i="1"/>
  <c r="S5" i="1"/>
  <c r="T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5" i="1"/>
</calcChain>
</file>

<file path=xl/sharedStrings.xml><?xml version="1.0" encoding="utf-8"?>
<sst xmlns="http://schemas.openxmlformats.org/spreadsheetml/2006/main" count="204" uniqueCount="111">
  <si>
    <t>orgn</t>
  </si>
  <si>
    <t>ALUT AS</t>
  </si>
  <si>
    <t>NORANETT ANDØY AS</t>
  </si>
  <si>
    <t>HAVNETT AS</t>
  </si>
  <si>
    <t>BINDAL KRAFTLAG SA</t>
  </si>
  <si>
    <t>NORGESNETT AS</t>
  </si>
  <si>
    <t>DE NETT AS</t>
  </si>
  <si>
    <t>FJELLNETT AS</t>
  </si>
  <si>
    <t>STRAM AS</t>
  </si>
  <si>
    <t>BØMLO KRAFTNETT AS</t>
  </si>
  <si>
    <t>LYSNA AS</t>
  </si>
  <si>
    <t>NORANETT HADSEL AS</t>
  </si>
  <si>
    <t>LUCERNA AS</t>
  </si>
  <si>
    <t>LINEA AS</t>
  </si>
  <si>
    <t>ASKER NETT AS</t>
  </si>
  <si>
    <t>HØLAND OG SETSKOG ELVERK AS</t>
  </si>
  <si>
    <t>ELINETT AS</t>
  </si>
  <si>
    <t>JÆREN EVERK AS</t>
  </si>
  <si>
    <t>KE NETT AS</t>
  </si>
  <si>
    <t>VESTMAR NETT AS</t>
  </si>
  <si>
    <t>NOREFJELL NETT AS</t>
  </si>
  <si>
    <t>HARINGNETT AS</t>
  </si>
  <si>
    <t>YMBER PRODUKSJON AS</t>
  </si>
  <si>
    <t>BREHEIM NETT AS</t>
  </si>
  <si>
    <t>MELØY ENERGI AS</t>
  </si>
  <si>
    <t>MOSTRAUM NETT AS</t>
  </si>
  <si>
    <t>KYSTNETT AS</t>
  </si>
  <si>
    <t>VISSI AS</t>
  </si>
  <si>
    <t>KLIVE AS</t>
  </si>
  <si>
    <t>RAKKESTAD ENERGI AS</t>
  </si>
  <si>
    <t>RK NETT AS</t>
  </si>
  <si>
    <t>ROMSDALSNETT AS</t>
  </si>
  <si>
    <t>AREA NETT AS</t>
  </si>
  <si>
    <t>HYDRO ENERGI AS</t>
  </si>
  <si>
    <t>R-NETT AS</t>
  </si>
  <si>
    <t>RØROS E-VERK NETT AS</t>
  </si>
  <si>
    <t>Sira Kvina Kraftselskap</t>
  </si>
  <si>
    <t>SKIAKERNETT AS (Inaktiv i brreg)</t>
  </si>
  <si>
    <t>SYGNIR AS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</si>
  <si>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</si>
  <si>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</si>
  <si>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</si>
  <si>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</si>
  <si>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</si>
  <si>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</si>
  <si>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</si>
  <si>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</si>
  <si>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</si>
  <si>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</si>
  <si>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</si>
  <si>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</si>
  <si>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</si>
  <si>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</si>
  <si>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LINJA AS</t>
  </si>
  <si>
    <t>S-NETT AS</t>
  </si>
  <si>
    <t>FØIE AS</t>
  </si>
  <si>
    <t>USTEKVEIKJA KRAFTVERK DA</t>
  </si>
  <si>
    <t>HYDRO ALUMINIUM AS</t>
  </si>
  <si>
    <t>VEVIG AS</t>
  </si>
  <si>
    <t>GRIUG AS</t>
  </si>
  <si>
    <t>MELLOM AS</t>
  </si>
  <si>
    <t>STATNETT SF</t>
  </si>
  <si>
    <t>EVERKET AS</t>
  </si>
  <si>
    <t>ELMEA AS</t>
  </si>
  <si>
    <t>NORANETT AS</t>
  </si>
  <si>
    <t>HAFSLUND KRAFT AS</t>
  </si>
  <si>
    <t>VESTALL AS</t>
  </si>
  <si>
    <t>FAGNE AS</t>
  </si>
  <si>
    <t>LNETT AS</t>
  </si>
  <si>
    <t>ETNA NETT AS</t>
  </si>
  <si>
    <t>BKK AS</t>
  </si>
  <si>
    <t>MIDTNETT AS</t>
  </si>
  <si>
    <t>NETERA AS</t>
  </si>
  <si>
    <t>LEDE AS</t>
  </si>
  <si>
    <t>NORDVEST NETT AS</t>
  </si>
  <si>
    <t>GLITRE NETT AS</t>
  </si>
  <si>
    <t>TENDRANETT AS</t>
  </si>
  <si>
    <t>FØRE AS</t>
  </si>
  <si>
    <t>ELVIA AS</t>
  </si>
  <si>
    <t>STATKRAFT ENERGI AS</t>
  </si>
  <si>
    <t>Yara Norge AS</t>
  </si>
  <si>
    <t>TENSIO TN AS</t>
  </si>
  <si>
    <t>SVABO INDUSTRINETT AS</t>
  </si>
  <si>
    <t>Aktieselskabet Saudefaldene</t>
  </si>
  <si>
    <t>HERØYA NETT AS</t>
  </si>
  <si>
    <t>SØR-NORGE ALUMINIUM AS</t>
  </si>
  <si>
    <t>NORDLINK NORGE AS</t>
  </si>
  <si>
    <t>NETTSELSKAPET AS</t>
  </si>
  <si>
    <t>Rådata fra eRapp note 1_5 antall abonnementer per kundegruppe</t>
  </si>
  <si>
    <t>summere til næring</t>
  </si>
  <si>
    <t>Varehandel, reparasjon og motorvogner</t>
  </si>
  <si>
    <t>Sum div. forsynings- og renovasjonsvirksomhet</t>
  </si>
  <si>
    <t>Jordbruk, skogbruk og fiske</t>
  </si>
  <si>
    <t>Sum bergverksdrift og utvinning</t>
  </si>
  <si>
    <t>Sum industri</t>
  </si>
  <si>
    <t>Husholdninger</t>
  </si>
  <si>
    <t>Hytter og fritidshus</t>
  </si>
  <si>
    <t>Sum diverse tjenesteyting</t>
  </si>
  <si>
    <t>Sum transport og lagring</t>
  </si>
  <si>
    <t>Bygg og anleggsvirksomhet</t>
  </si>
  <si>
    <t>Drivhus og veksthus</t>
  </si>
  <si>
    <t>næring høy</t>
  </si>
  <si>
    <t>næring lav</t>
  </si>
  <si>
    <t>vekt per kundegruppe</t>
  </si>
  <si>
    <t>Sum</t>
  </si>
  <si>
    <t>Vektet kundevekst som skal benyttes til å beregne pris per enhet vektet kundevekst (negativ vektet kundevekst settes til 0)</t>
  </si>
  <si>
    <t>Pris per enhet vektet kundevekst blir beløpet i ordningen, f eks 75 millioner kroner, delt på 430 489</t>
  </si>
  <si>
    <t>Selskap</t>
  </si>
  <si>
    <t>År</t>
  </si>
  <si>
    <t>Endring i antall abonnementer per kundegruppe fra 2023 til 2024</t>
  </si>
  <si>
    <t>Vektet kundevekst fra 2023 til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</si>
</sst>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7E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2" fillId="5" borderId="0" xfId="0" applyFont="1" applyFill="1"/>
    <xf numFmtId="0" fontId="0" fillId="6" borderId="0" xfId="0" applyFill="1"/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right"/>
    </xf>
    <xf numFmtId="3" fontId="2" fillId="6" borderId="0" xfId="0" applyNumberFormat="1" applyFont="1" applyFill="1"/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8"/>
  <sheetViews>
    <sheetView tabSelected="1" topLeftCell="A128" workbookViewId="0">
      <selection activeCell="C5" sqref="C5"/>
    </sheetView>
  </sheetViews>
  <sheetFormatPr baseColWidth="10" defaultColWidth="9.140625" defaultRowHeight="15" x14ac:dyDescent="0.25"/>
  <cols>
    <col min="1" max="1" width="10" bestFit="1" customWidth="1"/>
    <col min="3" max="3" width="31.85546875" bestFit="1" customWidth="1"/>
    <col min="4" max="5" width="12.28515625" customWidth="1"/>
    <col min="6" max="6" width="10.28515625" customWidth="1"/>
    <col min="7" max="7" width="11.5703125" customWidth="1"/>
    <col min="8" max="8" width="9.5703125" customWidth="1"/>
    <col min="9" max="9" width="11.28515625" customWidth="1"/>
    <col min="10" max="10" width="10.28515625" customWidth="1"/>
    <col min="11" max="11" width="12.7109375" customWidth="1"/>
    <col min="13" max="13" width="10" customWidth="1"/>
    <col min="14" max="14" width="9.85546875" customWidth="1"/>
    <col min="17" max="17" width="13.5703125" customWidth="1"/>
    <col min="18" max="18" width="10.85546875" customWidth="1"/>
    <col min="19" max="19" width="11.140625" customWidth="1"/>
    <col min="20" max="20" width="10" customWidth="1"/>
    <col min="21" max="21" width="10.5703125" customWidth="1"/>
    <col min="22" max="22" width="9.42578125" customWidth="1"/>
    <col min="23" max="23" width="12.85546875" customWidth="1"/>
    <col min="24" max="24" width="25.140625" customWidth="1"/>
    <col min="26" max="26" width="24.85546875" customWidth="1"/>
  </cols>
  <sheetData>
    <row r="1" spans="1:26" x14ac:dyDescent="0.25">
      <c r="Q1" s="16" t="s">
        <v>103</v>
      </c>
      <c r="R1" s="16"/>
      <c r="S1" s="16"/>
      <c r="T1" s="16"/>
      <c r="U1" s="16"/>
      <c r="V1" s="16"/>
      <c r="W1" s="6"/>
      <c r="X1" s="6"/>
      <c r="Y1" s="17" t="s">
        <v>106</v>
      </c>
      <c r="Z1" s="17"/>
    </row>
    <row r="2" spans="1:26" x14ac:dyDescent="0.25">
      <c r="Q2" s="5">
        <v>413.3</v>
      </c>
      <c r="R2" s="5">
        <v>901.9</v>
      </c>
      <c r="S2" s="5">
        <v>15.2</v>
      </c>
      <c r="T2" s="5">
        <v>7.2</v>
      </c>
      <c r="U2" s="5">
        <v>123.7</v>
      </c>
      <c r="V2" s="5">
        <v>72.8</v>
      </c>
      <c r="W2" s="6"/>
      <c r="X2" s="7"/>
      <c r="Y2" s="17"/>
      <c r="Z2" s="17"/>
    </row>
    <row r="3" spans="1:26" x14ac:dyDescent="0.25">
      <c r="D3" s="13" t="s">
        <v>88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89</v>
      </c>
      <c r="P3" s="14"/>
      <c r="Q3" s="15" t="s">
        <v>109</v>
      </c>
      <c r="R3" s="15"/>
      <c r="S3" s="15"/>
      <c r="T3" s="15"/>
      <c r="U3" s="15"/>
      <c r="V3" s="15"/>
      <c r="W3" s="8" t="s">
        <v>104</v>
      </c>
      <c r="X3" s="9">
        <f>SUM(X5:X168)</f>
        <v>430489</v>
      </c>
      <c r="Y3" s="17"/>
      <c r="Z3" s="17"/>
    </row>
    <row r="4" spans="1:26" s="1" customFormat="1" ht="81.75" customHeight="1" x14ac:dyDescent="0.25">
      <c r="A4" s="12" t="s">
        <v>0</v>
      </c>
      <c r="B4" s="12" t="s">
        <v>108</v>
      </c>
      <c r="C4" s="12" t="s">
        <v>107</v>
      </c>
      <c r="D4" s="2" t="s">
        <v>90</v>
      </c>
      <c r="E4" s="2" t="s">
        <v>91</v>
      </c>
      <c r="F4" s="2" t="s">
        <v>92</v>
      </c>
      <c r="G4" s="2" t="s">
        <v>93</v>
      </c>
      <c r="H4" s="2" t="s">
        <v>94</v>
      </c>
      <c r="I4" s="2" t="s">
        <v>95</v>
      </c>
      <c r="J4" s="2" t="s">
        <v>96</v>
      </c>
      <c r="K4" s="2" t="s">
        <v>97</v>
      </c>
      <c r="L4" s="2" t="s">
        <v>98</v>
      </c>
      <c r="M4" s="2" t="s">
        <v>99</v>
      </c>
      <c r="N4" s="2" t="s">
        <v>100</v>
      </c>
      <c r="O4" s="3" t="s">
        <v>101</v>
      </c>
      <c r="P4" s="3" t="s">
        <v>102</v>
      </c>
      <c r="Q4" s="4" t="s">
        <v>93</v>
      </c>
      <c r="R4" s="4" t="s">
        <v>94</v>
      </c>
      <c r="S4" s="4" t="s">
        <v>95</v>
      </c>
      <c r="T4" s="4" t="s">
        <v>96</v>
      </c>
      <c r="U4" s="4" t="s">
        <v>101</v>
      </c>
      <c r="V4" s="4" t="s">
        <v>102</v>
      </c>
      <c r="W4" s="10" t="s">
        <v>110</v>
      </c>
      <c r="X4" s="11" t="s">
        <v>105</v>
      </c>
    </row>
    <row r="5" spans="1:26" x14ac:dyDescent="0.25">
      <c r="A5">
        <v>925336637</v>
      </c>
      <c r="B5">
        <v>2023</v>
      </c>
      <c r="C5" t="s">
        <v>1</v>
      </c>
      <c r="D5">
        <v>150</v>
      </c>
      <c r="E5">
        <v>180</v>
      </c>
      <c r="F5">
        <v>189</v>
      </c>
      <c r="G5">
        <v>60</v>
      </c>
      <c r="H5">
        <v>66</v>
      </c>
      <c r="I5">
        <v>10472</v>
      </c>
      <c r="J5">
        <v>1669</v>
      </c>
      <c r="K5">
        <v>943</v>
      </c>
      <c r="L5">
        <v>161</v>
      </c>
      <c r="M5">
        <v>207</v>
      </c>
      <c r="N5">
        <v>11</v>
      </c>
      <c r="O5">
        <v>1339</v>
      </c>
      <c r="P5">
        <v>502</v>
      </c>
      <c r="Q5">
        <f>IF($B5=2023,0,G5-G4)</f>
        <v>0</v>
      </c>
      <c r="R5">
        <f t="shared" ref="R5:T20" si="0">IF($B5=2023,0,H5-H4)</f>
        <v>0</v>
      </c>
      <c r="S5">
        <f t="shared" si="0"/>
        <v>0</v>
      </c>
      <c r="T5">
        <f t="shared" si="0"/>
        <v>0</v>
      </c>
      <c r="U5">
        <f>IF($B5=2023,0,O5-O4)</f>
        <v>0</v>
      </c>
      <c r="V5">
        <f>IF($B5=2023,0,P5-P4)</f>
        <v>0</v>
      </c>
      <c r="W5">
        <f>SUMPRODUCT($Q$2:$V$2,Q5:V5)</f>
        <v>0</v>
      </c>
      <c r="X5">
        <f>IF(W5&gt;0,W5,0)</f>
        <v>0</v>
      </c>
    </row>
    <row r="6" spans="1:26" x14ac:dyDescent="0.25">
      <c r="A6">
        <v>925336637</v>
      </c>
      <c r="B6">
        <v>2024</v>
      </c>
      <c r="C6" t="s">
        <v>1</v>
      </c>
      <c r="D6">
        <v>148</v>
      </c>
      <c r="E6">
        <v>179</v>
      </c>
      <c r="F6">
        <v>185</v>
      </c>
      <c r="G6">
        <v>57</v>
      </c>
      <c r="H6">
        <v>63</v>
      </c>
      <c r="I6">
        <v>10606</v>
      </c>
      <c r="J6">
        <v>1648</v>
      </c>
      <c r="K6">
        <v>955</v>
      </c>
      <c r="L6">
        <v>173</v>
      </c>
      <c r="M6">
        <v>210</v>
      </c>
      <c r="N6">
        <v>11</v>
      </c>
      <c r="O6">
        <v>1350</v>
      </c>
      <c r="P6">
        <v>511</v>
      </c>
      <c r="Q6">
        <f t="shared" ref="Q6:T69" si="1">IF($B6=2023,0,G6-G5)</f>
        <v>-3</v>
      </c>
      <c r="R6">
        <f t="shared" si="0"/>
        <v>-3</v>
      </c>
      <c r="S6">
        <f t="shared" si="0"/>
        <v>134</v>
      </c>
      <c r="T6">
        <f t="shared" si="0"/>
        <v>-21</v>
      </c>
      <c r="U6">
        <f t="shared" ref="U6:U69" si="2">IF($B6=2023,0,O6-O5)</f>
        <v>11</v>
      </c>
      <c r="V6">
        <f t="shared" ref="V6:V69" si="3">IF($B6=2023,0,P6-P5)</f>
        <v>9</v>
      </c>
      <c r="W6">
        <f t="shared" ref="W6:W69" si="4">SUMPRODUCT($Q$2:$V$2,Q6:V6)</f>
        <v>-44.100000000000023</v>
      </c>
      <c r="X6">
        <f t="shared" ref="X6:X69" si="5">IF(W6&gt;0,W6,0)</f>
        <v>0</v>
      </c>
    </row>
    <row r="7" spans="1:26" x14ac:dyDescent="0.25">
      <c r="A7">
        <v>921680554</v>
      </c>
      <c r="B7">
        <v>2023</v>
      </c>
      <c r="C7" t="s">
        <v>2</v>
      </c>
      <c r="D7">
        <v>55</v>
      </c>
      <c r="E7">
        <v>9</v>
      </c>
      <c r="F7">
        <v>64</v>
      </c>
      <c r="G7">
        <v>0</v>
      </c>
      <c r="H7">
        <v>34</v>
      </c>
      <c r="I7">
        <v>2445</v>
      </c>
      <c r="J7">
        <v>417</v>
      </c>
      <c r="K7">
        <v>592</v>
      </c>
      <c r="L7">
        <v>41</v>
      </c>
      <c r="M7">
        <v>45</v>
      </c>
      <c r="N7">
        <v>0</v>
      </c>
      <c r="O7">
        <v>701</v>
      </c>
      <c r="P7">
        <v>105</v>
      </c>
      <c r="Q7">
        <f t="shared" si="1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</row>
    <row r="8" spans="1:26" x14ac:dyDescent="0.25">
      <c r="A8">
        <v>921680554</v>
      </c>
      <c r="B8">
        <v>2024</v>
      </c>
      <c r="C8" t="s">
        <v>2</v>
      </c>
      <c r="D8">
        <v>46</v>
      </c>
      <c r="E8">
        <v>9</v>
      </c>
      <c r="F8">
        <v>49</v>
      </c>
      <c r="G8">
        <v>0</v>
      </c>
      <c r="H8">
        <v>28</v>
      </c>
      <c r="I8">
        <v>2468</v>
      </c>
      <c r="J8">
        <v>510</v>
      </c>
      <c r="K8">
        <v>505</v>
      </c>
      <c r="L8">
        <v>43</v>
      </c>
      <c r="M8">
        <v>36</v>
      </c>
      <c r="N8">
        <v>0</v>
      </c>
      <c r="O8">
        <v>590</v>
      </c>
      <c r="P8">
        <v>98</v>
      </c>
      <c r="Q8">
        <f t="shared" si="1"/>
        <v>0</v>
      </c>
      <c r="R8">
        <f t="shared" si="0"/>
        <v>-6</v>
      </c>
      <c r="S8">
        <f t="shared" si="0"/>
        <v>23</v>
      </c>
      <c r="T8">
        <f t="shared" si="0"/>
        <v>93</v>
      </c>
      <c r="U8">
        <f t="shared" si="2"/>
        <v>-111</v>
      </c>
      <c r="V8">
        <f t="shared" si="3"/>
        <v>-7</v>
      </c>
      <c r="W8">
        <f t="shared" si="4"/>
        <v>-18632.5</v>
      </c>
      <c r="X8">
        <f t="shared" si="5"/>
        <v>0</v>
      </c>
    </row>
    <row r="9" spans="1:26" x14ac:dyDescent="0.25">
      <c r="A9">
        <v>924004150</v>
      </c>
      <c r="B9">
        <v>2023</v>
      </c>
      <c r="C9" t="s">
        <v>3</v>
      </c>
      <c r="D9">
        <v>28</v>
      </c>
      <c r="E9">
        <v>38</v>
      </c>
      <c r="F9">
        <v>71</v>
      </c>
      <c r="G9">
        <v>1</v>
      </c>
      <c r="H9">
        <v>38</v>
      </c>
      <c r="I9">
        <v>2555</v>
      </c>
      <c r="J9">
        <v>1521</v>
      </c>
      <c r="K9">
        <v>469</v>
      </c>
      <c r="L9">
        <v>16</v>
      </c>
      <c r="M9">
        <v>47</v>
      </c>
      <c r="N9">
        <v>0</v>
      </c>
      <c r="O9">
        <v>587</v>
      </c>
      <c r="P9">
        <v>82</v>
      </c>
      <c r="Q9">
        <f t="shared" si="1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</row>
    <row r="10" spans="1:26" x14ac:dyDescent="0.25">
      <c r="A10">
        <v>924004150</v>
      </c>
      <c r="B10">
        <v>2024</v>
      </c>
      <c r="C10" t="s">
        <v>3</v>
      </c>
      <c r="D10">
        <v>29</v>
      </c>
      <c r="E10">
        <v>38</v>
      </c>
      <c r="F10">
        <v>68</v>
      </c>
      <c r="G10">
        <v>1</v>
      </c>
      <c r="H10">
        <v>36</v>
      </c>
      <c r="I10">
        <v>2516</v>
      </c>
      <c r="J10">
        <v>1535</v>
      </c>
      <c r="K10">
        <v>478</v>
      </c>
      <c r="L10">
        <v>16</v>
      </c>
      <c r="M10">
        <v>47</v>
      </c>
      <c r="N10">
        <v>0</v>
      </c>
      <c r="O10">
        <v>593</v>
      </c>
      <c r="P10">
        <v>83</v>
      </c>
      <c r="Q10">
        <f t="shared" si="1"/>
        <v>0</v>
      </c>
      <c r="R10">
        <f t="shared" si="0"/>
        <v>-2</v>
      </c>
      <c r="S10">
        <f t="shared" si="0"/>
        <v>-39</v>
      </c>
      <c r="T10">
        <f t="shared" si="0"/>
        <v>14</v>
      </c>
      <c r="U10">
        <f t="shared" si="2"/>
        <v>6</v>
      </c>
      <c r="V10">
        <f t="shared" si="3"/>
        <v>1</v>
      </c>
      <c r="W10">
        <f t="shared" si="4"/>
        <v>-1480.7999999999997</v>
      </c>
      <c r="X10">
        <f t="shared" si="5"/>
        <v>0</v>
      </c>
    </row>
    <row r="11" spans="1:26" x14ac:dyDescent="0.25">
      <c r="A11">
        <v>953181606</v>
      </c>
      <c r="B11">
        <v>2023</v>
      </c>
      <c r="C11" t="s">
        <v>4</v>
      </c>
      <c r="D11">
        <v>13</v>
      </c>
      <c r="E11">
        <v>12</v>
      </c>
      <c r="F11">
        <v>40</v>
      </c>
      <c r="G11">
        <v>0</v>
      </c>
      <c r="H11">
        <v>4</v>
      </c>
      <c r="I11">
        <v>749</v>
      </c>
      <c r="J11">
        <v>244</v>
      </c>
      <c r="K11">
        <v>126</v>
      </c>
      <c r="L11">
        <v>18</v>
      </c>
      <c r="M11">
        <v>12</v>
      </c>
      <c r="N11">
        <v>0</v>
      </c>
      <c r="O11">
        <v>178</v>
      </c>
      <c r="P11">
        <v>43</v>
      </c>
      <c r="Q11">
        <f t="shared" si="1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</row>
    <row r="12" spans="1:26" x14ac:dyDescent="0.25">
      <c r="A12">
        <v>953181606</v>
      </c>
      <c r="B12">
        <v>2024</v>
      </c>
      <c r="C12" t="s">
        <v>4</v>
      </c>
      <c r="D12">
        <v>14</v>
      </c>
      <c r="E12">
        <v>11</v>
      </c>
      <c r="F12">
        <v>39</v>
      </c>
      <c r="G12">
        <v>0</v>
      </c>
      <c r="H12">
        <v>4</v>
      </c>
      <c r="I12">
        <v>745</v>
      </c>
      <c r="J12">
        <v>250</v>
      </c>
      <c r="K12">
        <v>129</v>
      </c>
      <c r="L12">
        <v>17</v>
      </c>
      <c r="M12">
        <v>9</v>
      </c>
      <c r="N12">
        <v>0</v>
      </c>
      <c r="O12">
        <v>177</v>
      </c>
      <c r="P12">
        <v>42</v>
      </c>
      <c r="Q12">
        <f t="shared" si="1"/>
        <v>0</v>
      </c>
      <c r="R12">
        <f t="shared" si="0"/>
        <v>0</v>
      </c>
      <c r="S12">
        <f t="shared" si="0"/>
        <v>-4</v>
      </c>
      <c r="T12">
        <f t="shared" si="0"/>
        <v>6</v>
      </c>
      <c r="U12">
        <f t="shared" si="2"/>
        <v>-1</v>
      </c>
      <c r="V12">
        <f t="shared" si="3"/>
        <v>-1</v>
      </c>
      <c r="W12">
        <f t="shared" si="4"/>
        <v>-214.10000000000002</v>
      </c>
      <c r="X12">
        <f t="shared" si="5"/>
        <v>0</v>
      </c>
    </row>
    <row r="13" spans="1:26" x14ac:dyDescent="0.25">
      <c r="A13">
        <v>980234088</v>
      </c>
      <c r="B13">
        <v>2023</v>
      </c>
      <c r="C13" t="s">
        <v>5</v>
      </c>
      <c r="D13">
        <v>1132</v>
      </c>
      <c r="E13">
        <v>323</v>
      </c>
      <c r="F13">
        <v>353</v>
      </c>
      <c r="G13">
        <v>21</v>
      </c>
      <c r="H13">
        <v>490</v>
      </c>
      <c r="I13">
        <v>82681</v>
      </c>
      <c r="J13">
        <v>9062</v>
      </c>
      <c r="K13">
        <v>8375</v>
      </c>
      <c r="L13">
        <v>215</v>
      </c>
      <c r="M13">
        <v>1812</v>
      </c>
      <c r="N13">
        <v>226</v>
      </c>
      <c r="O13">
        <v>10540</v>
      </c>
      <c r="P13">
        <v>1896</v>
      </c>
      <c r="Q13">
        <f t="shared" si="1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</row>
    <row r="14" spans="1:26" x14ac:dyDescent="0.25">
      <c r="A14">
        <v>980234088</v>
      </c>
      <c r="B14">
        <v>2024</v>
      </c>
      <c r="C14" t="s">
        <v>5</v>
      </c>
      <c r="D14">
        <v>1078</v>
      </c>
      <c r="E14">
        <v>327</v>
      </c>
      <c r="F14">
        <v>345</v>
      </c>
      <c r="G14">
        <v>20</v>
      </c>
      <c r="H14">
        <v>426</v>
      </c>
      <c r="I14">
        <v>82990</v>
      </c>
      <c r="J14">
        <v>9022</v>
      </c>
      <c r="K14">
        <v>8045</v>
      </c>
      <c r="L14">
        <v>198</v>
      </c>
      <c r="M14">
        <v>1405</v>
      </c>
      <c r="N14">
        <v>15</v>
      </c>
      <c r="O14">
        <v>9795</v>
      </c>
      <c r="P14">
        <v>1618</v>
      </c>
      <c r="Q14">
        <f t="shared" si="1"/>
        <v>-1</v>
      </c>
      <c r="R14">
        <f t="shared" si="0"/>
        <v>-64</v>
      </c>
      <c r="S14">
        <f t="shared" si="0"/>
        <v>309</v>
      </c>
      <c r="T14">
        <f t="shared" si="0"/>
        <v>-40</v>
      </c>
      <c r="U14">
        <f t="shared" si="2"/>
        <v>-745</v>
      </c>
      <c r="V14">
        <f t="shared" si="3"/>
        <v>-278</v>
      </c>
      <c r="W14">
        <f t="shared" si="4"/>
        <v>-166121</v>
      </c>
      <c r="X14">
        <f t="shared" si="5"/>
        <v>0</v>
      </c>
    </row>
    <row r="15" spans="1:26" x14ac:dyDescent="0.25">
      <c r="A15">
        <v>924862602</v>
      </c>
      <c r="B15">
        <v>2023</v>
      </c>
      <c r="C15" t="s">
        <v>6</v>
      </c>
      <c r="D15">
        <v>29</v>
      </c>
      <c r="E15">
        <v>32</v>
      </c>
      <c r="F15">
        <v>40</v>
      </c>
      <c r="G15">
        <v>1</v>
      </c>
      <c r="H15">
        <v>10</v>
      </c>
      <c r="I15">
        <v>2072</v>
      </c>
      <c r="J15">
        <v>1489</v>
      </c>
      <c r="K15">
        <v>247</v>
      </c>
      <c r="L15">
        <v>23</v>
      </c>
      <c r="M15">
        <v>33</v>
      </c>
      <c r="N15">
        <v>8</v>
      </c>
      <c r="O15">
        <v>320</v>
      </c>
      <c r="P15">
        <v>92</v>
      </c>
      <c r="Q15">
        <f t="shared" si="1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2"/>
        <v>0</v>
      </c>
      <c r="V15">
        <f t="shared" si="3"/>
        <v>0</v>
      </c>
      <c r="W15">
        <f t="shared" si="4"/>
        <v>0</v>
      </c>
      <c r="X15">
        <f t="shared" si="5"/>
        <v>0</v>
      </c>
    </row>
    <row r="16" spans="1:26" x14ac:dyDescent="0.25">
      <c r="A16">
        <v>924862602</v>
      </c>
      <c r="B16">
        <v>2024</v>
      </c>
      <c r="C16" t="s">
        <v>6</v>
      </c>
      <c r="D16">
        <v>30</v>
      </c>
      <c r="E16">
        <v>34</v>
      </c>
      <c r="F16">
        <v>46</v>
      </c>
      <c r="G16">
        <v>1</v>
      </c>
      <c r="H16">
        <v>12</v>
      </c>
      <c r="I16">
        <v>2084</v>
      </c>
      <c r="J16">
        <v>1501</v>
      </c>
      <c r="K16">
        <v>248</v>
      </c>
      <c r="L16">
        <v>25</v>
      </c>
      <c r="M16">
        <v>37</v>
      </c>
      <c r="N16">
        <v>0</v>
      </c>
      <c r="O16">
        <v>331</v>
      </c>
      <c r="P16">
        <v>89</v>
      </c>
      <c r="Q16">
        <f t="shared" si="1"/>
        <v>0</v>
      </c>
      <c r="R16">
        <f t="shared" si="0"/>
        <v>2</v>
      </c>
      <c r="S16">
        <f t="shared" si="0"/>
        <v>12</v>
      </c>
      <c r="T16">
        <f t="shared" si="0"/>
        <v>12</v>
      </c>
      <c r="U16">
        <f t="shared" si="2"/>
        <v>11</v>
      </c>
      <c r="V16">
        <f t="shared" si="3"/>
        <v>-3</v>
      </c>
      <c r="W16">
        <f t="shared" si="4"/>
        <v>3214.9</v>
      </c>
      <c r="X16">
        <f t="shared" si="5"/>
        <v>3214.9</v>
      </c>
    </row>
    <row r="17" spans="1:24" x14ac:dyDescent="0.25">
      <c r="A17">
        <v>923354204</v>
      </c>
      <c r="B17">
        <v>2023</v>
      </c>
      <c r="C17" t="s">
        <v>7</v>
      </c>
      <c r="D17">
        <v>176</v>
      </c>
      <c r="E17">
        <v>192</v>
      </c>
      <c r="F17">
        <v>875</v>
      </c>
      <c r="G17">
        <v>4</v>
      </c>
      <c r="H17">
        <v>64</v>
      </c>
      <c r="I17">
        <v>7176</v>
      </c>
      <c r="J17">
        <v>4840</v>
      </c>
      <c r="K17">
        <v>1225</v>
      </c>
      <c r="L17">
        <v>91</v>
      </c>
      <c r="M17">
        <v>166</v>
      </c>
      <c r="N17">
        <v>0</v>
      </c>
      <c r="O17">
        <v>2266</v>
      </c>
      <c r="P17">
        <v>459</v>
      </c>
      <c r="Q17">
        <f t="shared" si="1"/>
        <v>0</v>
      </c>
      <c r="R17">
        <f t="shared" si="0"/>
        <v>0</v>
      </c>
      <c r="S17">
        <f t="shared" si="0"/>
        <v>0</v>
      </c>
      <c r="T17">
        <f t="shared" si="0"/>
        <v>0</v>
      </c>
      <c r="U17">
        <f t="shared" si="2"/>
        <v>0</v>
      </c>
      <c r="V17">
        <f t="shared" si="3"/>
        <v>0</v>
      </c>
      <c r="W17">
        <f t="shared" si="4"/>
        <v>0</v>
      </c>
      <c r="X17">
        <f t="shared" si="5"/>
        <v>0</v>
      </c>
    </row>
    <row r="18" spans="1:24" x14ac:dyDescent="0.25">
      <c r="A18">
        <v>923354204</v>
      </c>
      <c r="B18">
        <v>2024</v>
      </c>
      <c r="C18" t="s">
        <v>7</v>
      </c>
      <c r="D18">
        <v>179</v>
      </c>
      <c r="E18">
        <v>339</v>
      </c>
      <c r="F18">
        <v>871</v>
      </c>
      <c r="G18">
        <v>4</v>
      </c>
      <c r="H18">
        <v>65</v>
      </c>
      <c r="I18">
        <v>7190</v>
      </c>
      <c r="J18">
        <v>4866</v>
      </c>
      <c r="K18">
        <v>1132</v>
      </c>
      <c r="L18">
        <v>107</v>
      </c>
      <c r="M18">
        <v>141</v>
      </c>
      <c r="N18">
        <v>0</v>
      </c>
      <c r="O18">
        <v>2144</v>
      </c>
      <c r="P18">
        <v>625</v>
      </c>
      <c r="Q18">
        <f t="shared" si="1"/>
        <v>0</v>
      </c>
      <c r="R18">
        <f t="shared" si="0"/>
        <v>1</v>
      </c>
      <c r="S18">
        <f t="shared" si="0"/>
        <v>14</v>
      </c>
      <c r="T18">
        <f t="shared" si="0"/>
        <v>26</v>
      </c>
      <c r="U18">
        <f t="shared" si="2"/>
        <v>-122</v>
      </c>
      <c r="V18">
        <f t="shared" si="3"/>
        <v>166</v>
      </c>
      <c r="W18">
        <f t="shared" si="4"/>
        <v>-1704.7000000000007</v>
      </c>
      <c r="X18">
        <f t="shared" si="5"/>
        <v>0</v>
      </c>
    </row>
    <row r="19" spans="1:24" x14ac:dyDescent="0.25">
      <c r="A19">
        <v>914385261</v>
      </c>
      <c r="B19">
        <v>2023</v>
      </c>
      <c r="C19" t="s">
        <v>8</v>
      </c>
      <c r="D19">
        <v>127</v>
      </c>
      <c r="E19">
        <v>46</v>
      </c>
      <c r="F19">
        <v>75</v>
      </c>
      <c r="G19">
        <v>8</v>
      </c>
      <c r="H19">
        <v>32</v>
      </c>
      <c r="I19">
        <v>5909</v>
      </c>
      <c r="J19">
        <v>1271</v>
      </c>
      <c r="K19">
        <v>779</v>
      </c>
      <c r="L19">
        <v>40</v>
      </c>
      <c r="M19">
        <v>85</v>
      </c>
      <c r="N19">
        <v>4</v>
      </c>
      <c r="O19">
        <v>939</v>
      </c>
      <c r="P19">
        <v>217</v>
      </c>
      <c r="Q19">
        <f t="shared" si="1"/>
        <v>0</v>
      </c>
      <c r="R19">
        <f t="shared" si="0"/>
        <v>0</v>
      </c>
      <c r="S19">
        <f t="shared" si="0"/>
        <v>0</v>
      </c>
      <c r="T19">
        <f t="shared" si="0"/>
        <v>0</v>
      </c>
      <c r="U19">
        <f t="shared" si="2"/>
        <v>0</v>
      </c>
      <c r="V19">
        <f t="shared" si="3"/>
        <v>0</v>
      </c>
      <c r="W19">
        <f t="shared" si="4"/>
        <v>0</v>
      </c>
      <c r="X19">
        <f t="shared" si="5"/>
        <v>0</v>
      </c>
    </row>
    <row r="20" spans="1:24" x14ac:dyDescent="0.25">
      <c r="A20">
        <v>914385261</v>
      </c>
      <c r="B20">
        <v>2024</v>
      </c>
      <c r="C20" t="s">
        <v>8</v>
      </c>
      <c r="D20">
        <v>125</v>
      </c>
      <c r="E20">
        <v>41</v>
      </c>
      <c r="F20">
        <v>74</v>
      </c>
      <c r="G20">
        <v>8</v>
      </c>
      <c r="H20">
        <v>34</v>
      </c>
      <c r="I20">
        <v>5976</v>
      </c>
      <c r="J20">
        <v>1217</v>
      </c>
      <c r="K20">
        <v>735</v>
      </c>
      <c r="L20">
        <v>38</v>
      </c>
      <c r="M20">
        <v>53</v>
      </c>
      <c r="N20">
        <v>4</v>
      </c>
      <c r="O20">
        <v>862</v>
      </c>
      <c r="P20">
        <v>208</v>
      </c>
      <c r="Q20">
        <f t="shared" si="1"/>
        <v>0</v>
      </c>
      <c r="R20">
        <f t="shared" si="0"/>
        <v>2</v>
      </c>
      <c r="S20">
        <f t="shared" si="0"/>
        <v>67</v>
      </c>
      <c r="T20">
        <f t="shared" si="0"/>
        <v>-54</v>
      </c>
      <c r="U20">
        <f t="shared" si="2"/>
        <v>-77</v>
      </c>
      <c r="V20">
        <f t="shared" si="3"/>
        <v>-9</v>
      </c>
      <c r="W20">
        <f t="shared" si="4"/>
        <v>-7746.7</v>
      </c>
      <c r="X20">
        <f t="shared" si="5"/>
        <v>0</v>
      </c>
    </row>
    <row r="21" spans="1:24" x14ac:dyDescent="0.25">
      <c r="A21">
        <v>923934138</v>
      </c>
      <c r="B21">
        <v>2023</v>
      </c>
      <c r="C21" t="s">
        <v>9</v>
      </c>
      <c r="D21">
        <v>56</v>
      </c>
      <c r="E21">
        <v>114</v>
      </c>
      <c r="F21">
        <v>85</v>
      </c>
      <c r="G21">
        <v>0</v>
      </c>
      <c r="H21">
        <v>75</v>
      </c>
      <c r="I21">
        <v>5764</v>
      </c>
      <c r="J21">
        <v>2068</v>
      </c>
      <c r="K21">
        <v>690</v>
      </c>
      <c r="L21">
        <v>25</v>
      </c>
      <c r="M21">
        <v>69</v>
      </c>
      <c r="N21">
        <v>2</v>
      </c>
      <c r="O21">
        <v>844</v>
      </c>
      <c r="P21">
        <v>197</v>
      </c>
      <c r="Q21">
        <f t="shared" si="1"/>
        <v>0</v>
      </c>
      <c r="R21">
        <f t="shared" si="1"/>
        <v>0</v>
      </c>
      <c r="S21">
        <f t="shared" si="1"/>
        <v>0</v>
      </c>
      <c r="T21">
        <f t="shared" si="1"/>
        <v>0</v>
      </c>
      <c r="U21">
        <f t="shared" si="2"/>
        <v>0</v>
      </c>
      <c r="V21">
        <f t="shared" si="3"/>
        <v>0</v>
      </c>
      <c r="W21">
        <f t="shared" si="4"/>
        <v>0</v>
      </c>
      <c r="X21">
        <f t="shared" si="5"/>
        <v>0</v>
      </c>
    </row>
    <row r="22" spans="1:24" x14ac:dyDescent="0.25">
      <c r="A22">
        <v>923934138</v>
      </c>
      <c r="B22">
        <v>2024</v>
      </c>
      <c r="C22" t="s">
        <v>9</v>
      </c>
      <c r="D22">
        <v>56</v>
      </c>
      <c r="E22">
        <v>111</v>
      </c>
      <c r="F22">
        <v>89</v>
      </c>
      <c r="G22">
        <v>0</v>
      </c>
      <c r="H22">
        <v>75</v>
      </c>
      <c r="I22">
        <v>5810</v>
      </c>
      <c r="J22">
        <v>2088</v>
      </c>
      <c r="K22">
        <v>712</v>
      </c>
      <c r="L22">
        <v>21</v>
      </c>
      <c r="M22">
        <v>66</v>
      </c>
      <c r="N22">
        <v>1</v>
      </c>
      <c r="O22">
        <v>867</v>
      </c>
      <c r="P22">
        <v>189</v>
      </c>
      <c r="Q22">
        <f t="shared" si="1"/>
        <v>0</v>
      </c>
      <c r="R22">
        <f t="shared" si="1"/>
        <v>0</v>
      </c>
      <c r="S22">
        <f t="shared" si="1"/>
        <v>46</v>
      </c>
      <c r="T22">
        <f t="shared" si="1"/>
        <v>20</v>
      </c>
      <c r="U22">
        <f t="shared" si="2"/>
        <v>23</v>
      </c>
      <c r="V22">
        <f t="shared" si="3"/>
        <v>-8</v>
      </c>
      <c r="W22">
        <f t="shared" si="4"/>
        <v>3105.8999999999996</v>
      </c>
      <c r="X22">
        <f t="shared" si="5"/>
        <v>3105.8999999999996</v>
      </c>
    </row>
    <row r="23" spans="1:24" x14ac:dyDescent="0.25">
      <c r="A23">
        <v>923833706</v>
      </c>
      <c r="B23">
        <v>2023</v>
      </c>
      <c r="C23" t="s">
        <v>10</v>
      </c>
      <c r="D23">
        <v>26</v>
      </c>
      <c r="E23">
        <v>70</v>
      </c>
      <c r="F23">
        <v>59</v>
      </c>
      <c r="G23">
        <v>0</v>
      </c>
      <c r="H23">
        <v>25</v>
      </c>
      <c r="I23">
        <v>1957</v>
      </c>
      <c r="J23">
        <v>939</v>
      </c>
      <c r="K23">
        <v>197</v>
      </c>
      <c r="L23">
        <v>14</v>
      </c>
      <c r="M23">
        <v>33</v>
      </c>
      <c r="N23">
        <v>2</v>
      </c>
      <c r="O23">
        <v>289</v>
      </c>
      <c r="P23">
        <v>112</v>
      </c>
      <c r="Q23">
        <f t="shared" si="1"/>
        <v>0</v>
      </c>
      <c r="R23">
        <f t="shared" si="1"/>
        <v>0</v>
      </c>
      <c r="S23">
        <f t="shared" si="1"/>
        <v>0</v>
      </c>
      <c r="T23">
        <f t="shared" si="1"/>
        <v>0</v>
      </c>
      <c r="U23">
        <f t="shared" si="2"/>
        <v>0</v>
      </c>
      <c r="V23">
        <f t="shared" si="3"/>
        <v>0</v>
      </c>
      <c r="W23">
        <f t="shared" si="4"/>
        <v>0</v>
      </c>
      <c r="X23">
        <f t="shared" si="5"/>
        <v>0</v>
      </c>
    </row>
    <row r="24" spans="1:24" x14ac:dyDescent="0.25">
      <c r="A24">
        <v>923833706</v>
      </c>
      <c r="B24">
        <v>2024</v>
      </c>
      <c r="C24" t="s">
        <v>10</v>
      </c>
      <c r="D24">
        <v>28</v>
      </c>
      <c r="E24">
        <v>68</v>
      </c>
      <c r="F24">
        <v>63</v>
      </c>
      <c r="G24">
        <v>0</v>
      </c>
      <c r="H24">
        <v>25</v>
      </c>
      <c r="I24">
        <v>1980</v>
      </c>
      <c r="J24">
        <v>932</v>
      </c>
      <c r="K24">
        <v>700</v>
      </c>
      <c r="L24">
        <v>15</v>
      </c>
      <c r="M24">
        <v>28</v>
      </c>
      <c r="N24">
        <v>0</v>
      </c>
      <c r="O24">
        <v>791</v>
      </c>
      <c r="P24">
        <v>111</v>
      </c>
      <c r="Q24">
        <f t="shared" si="1"/>
        <v>0</v>
      </c>
      <c r="R24">
        <f t="shared" si="1"/>
        <v>0</v>
      </c>
      <c r="S24">
        <f t="shared" si="1"/>
        <v>23</v>
      </c>
      <c r="T24">
        <f t="shared" si="1"/>
        <v>-7</v>
      </c>
      <c r="U24">
        <f t="shared" si="2"/>
        <v>502</v>
      </c>
      <c r="V24">
        <f t="shared" si="3"/>
        <v>-1</v>
      </c>
      <c r="W24">
        <f t="shared" si="4"/>
        <v>62323.799999999996</v>
      </c>
      <c r="X24">
        <f t="shared" si="5"/>
        <v>62323.799999999996</v>
      </c>
    </row>
    <row r="25" spans="1:24" x14ac:dyDescent="0.25">
      <c r="A25">
        <v>917983550</v>
      </c>
      <c r="B25">
        <v>2023</v>
      </c>
      <c r="C25" t="s">
        <v>11</v>
      </c>
      <c r="D25">
        <v>65</v>
      </c>
      <c r="E25">
        <v>43</v>
      </c>
      <c r="F25">
        <v>69</v>
      </c>
      <c r="G25">
        <v>1</v>
      </c>
      <c r="H25">
        <v>44</v>
      </c>
      <c r="I25">
        <v>4345</v>
      </c>
      <c r="J25">
        <v>512</v>
      </c>
      <c r="K25">
        <v>587</v>
      </c>
      <c r="L25">
        <v>31</v>
      </c>
      <c r="M25">
        <v>86</v>
      </c>
      <c r="N25">
        <v>1</v>
      </c>
      <c r="O25">
        <v>742</v>
      </c>
      <c r="P25">
        <v>140</v>
      </c>
      <c r="Q25">
        <f t="shared" si="1"/>
        <v>0</v>
      </c>
      <c r="R25">
        <f t="shared" si="1"/>
        <v>0</v>
      </c>
      <c r="S25">
        <f t="shared" si="1"/>
        <v>0</v>
      </c>
      <c r="T25">
        <f t="shared" si="1"/>
        <v>0</v>
      </c>
      <c r="U25">
        <f t="shared" si="2"/>
        <v>0</v>
      </c>
      <c r="V25">
        <f t="shared" si="3"/>
        <v>0</v>
      </c>
      <c r="W25">
        <f t="shared" si="4"/>
        <v>0</v>
      </c>
      <c r="X25">
        <f t="shared" si="5"/>
        <v>0</v>
      </c>
    </row>
    <row r="26" spans="1:24" x14ac:dyDescent="0.25">
      <c r="A26">
        <v>917983550</v>
      </c>
      <c r="B26">
        <v>2024</v>
      </c>
      <c r="C26" t="s">
        <v>11</v>
      </c>
      <c r="D26">
        <v>47</v>
      </c>
      <c r="E26">
        <v>33</v>
      </c>
      <c r="F26">
        <v>70</v>
      </c>
      <c r="G26">
        <v>2</v>
      </c>
      <c r="H26">
        <v>53</v>
      </c>
      <c r="I26">
        <v>4291</v>
      </c>
      <c r="J26">
        <v>646</v>
      </c>
      <c r="K26">
        <v>548</v>
      </c>
      <c r="L26">
        <v>29</v>
      </c>
      <c r="M26">
        <v>43</v>
      </c>
      <c r="N26">
        <v>1</v>
      </c>
      <c r="O26">
        <v>661</v>
      </c>
      <c r="P26">
        <v>110</v>
      </c>
      <c r="Q26">
        <f t="shared" si="1"/>
        <v>1</v>
      </c>
      <c r="R26">
        <f t="shared" si="1"/>
        <v>9</v>
      </c>
      <c r="S26">
        <f t="shared" si="1"/>
        <v>-54</v>
      </c>
      <c r="T26">
        <f t="shared" si="1"/>
        <v>134</v>
      </c>
      <c r="U26">
        <f t="shared" si="2"/>
        <v>-81</v>
      </c>
      <c r="V26">
        <f t="shared" si="3"/>
        <v>-30</v>
      </c>
      <c r="W26">
        <f t="shared" si="4"/>
        <v>-3529.3000000000011</v>
      </c>
      <c r="X26">
        <f t="shared" si="5"/>
        <v>0</v>
      </c>
    </row>
    <row r="27" spans="1:24" x14ac:dyDescent="0.25">
      <c r="A27">
        <v>982897327</v>
      </c>
      <c r="B27">
        <v>2023</v>
      </c>
      <c r="C27" t="s">
        <v>12</v>
      </c>
      <c r="D27">
        <v>129</v>
      </c>
      <c r="E27">
        <v>27</v>
      </c>
      <c r="F27">
        <v>39</v>
      </c>
      <c r="G27">
        <v>24</v>
      </c>
      <c r="H27">
        <v>30</v>
      </c>
      <c r="I27">
        <v>5626</v>
      </c>
      <c r="J27">
        <v>1254</v>
      </c>
      <c r="K27">
        <v>859</v>
      </c>
      <c r="L27">
        <v>103</v>
      </c>
      <c r="M27">
        <v>96</v>
      </c>
      <c r="N27">
        <v>0</v>
      </c>
      <c r="O27">
        <v>994</v>
      </c>
      <c r="P27">
        <v>259</v>
      </c>
      <c r="Q27">
        <f t="shared" si="1"/>
        <v>0</v>
      </c>
      <c r="R27">
        <f t="shared" si="1"/>
        <v>0</v>
      </c>
      <c r="S27">
        <f t="shared" si="1"/>
        <v>0</v>
      </c>
      <c r="T27">
        <f t="shared" si="1"/>
        <v>0</v>
      </c>
      <c r="U27">
        <f t="shared" si="2"/>
        <v>0</v>
      </c>
      <c r="V27">
        <f t="shared" si="3"/>
        <v>0</v>
      </c>
      <c r="W27">
        <f t="shared" si="4"/>
        <v>0</v>
      </c>
      <c r="X27">
        <f t="shared" si="5"/>
        <v>0</v>
      </c>
    </row>
    <row r="28" spans="1:24" x14ac:dyDescent="0.25">
      <c r="A28">
        <v>982897327</v>
      </c>
      <c r="B28">
        <v>2024</v>
      </c>
      <c r="C28" t="s">
        <v>12</v>
      </c>
      <c r="D28">
        <v>127</v>
      </c>
      <c r="E28">
        <v>27</v>
      </c>
      <c r="F28">
        <v>44</v>
      </c>
      <c r="G28">
        <v>25</v>
      </c>
      <c r="H28">
        <v>30</v>
      </c>
      <c r="I28">
        <v>5635</v>
      </c>
      <c r="J28">
        <v>1249</v>
      </c>
      <c r="K28">
        <v>919</v>
      </c>
      <c r="L28">
        <v>108</v>
      </c>
      <c r="M28">
        <v>106</v>
      </c>
      <c r="N28">
        <v>0</v>
      </c>
      <c r="O28">
        <v>1069</v>
      </c>
      <c r="P28">
        <v>262</v>
      </c>
      <c r="Q28">
        <f t="shared" si="1"/>
        <v>1</v>
      </c>
      <c r="R28">
        <f t="shared" si="1"/>
        <v>0</v>
      </c>
      <c r="S28">
        <f t="shared" si="1"/>
        <v>9</v>
      </c>
      <c r="T28">
        <f t="shared" si="1"/>
        <v>-5</v>
      </c>
      <c r="U28">
        <f t="shared" si="2"/>
        <v>75</v>
      </c>
      <c r="V28">
        <f t="shared" si="3"/>
        <v>3</v>
      </c>
      <c r="W28">
        <f t="shared" si="4"/>
        <v>10010</v>
      </c>
      <c r="X28">
        <f t="shared" si="5"/>
        <v>10010</v>
      </c>
    </row>
    <row r="29" spans="1:24" x14ac:dyDescent="0.25">
      <c r="A29">
        <v>917424799</v>
      </c>
      <c r="B29">
        <v>2023</v>
      </c>
      <c r="C29" t="s">
        <v>13</v>
      </c>
      <c r="D29">
        <v>480</v>
      </c>
      <c r="E29">
        <v>206</v>
      </c>
      <c r="F29">
        <v>641</v>
      </c>
      <c r="G29">
        <v>12</v>
      </c>
      <c r="H29">
        <v>213</v>
      </c>
      <c r="I29">
        <v>33698</v>
      </c>
      <c r="J29">
        <v>6090</v>
      </c>
      <c r="K29">
        <v>4554</v>
      </c>
      <c r="L29">
        <v>386</v>
      </c>
      <c r="M29">
        <v>674</v>
      </c>
      <c r="N29">
        <v>12</v>
      </c>
      <c r="O29">
        <v>5869</v>
      </c>
      <c r="P29">
        <v>1084</v>
      </c>
      <c r="Q29">
        <f t="shared" si="1"/>
        <v>0</v>
      </c>
      <c r="R29">
        <f t="shared" si="1"/>
        <v>0</v>
      </c>
      <c r="S29">
        <f t="shared" si="1"/>
        <v>0</v>
      </c>
      <c r="T29">
        <f t="shared" si="1"/>
        <v>0</v>
      </c>
      <c r="U29">
        <f t="shared" si="2"/>
        <v>0</v>
      </c>
      <c r="V29">
        <f t="shared" si="3"/>
        <v>0</v>
      </c>
      <c r="W29">
        <f t="shared" si="4"/>
        <v>0</v>
      </c>
      <c r="X29">
        <f t="shared" si="5"/>
        <v>0</v>
      </c>
    </row>
    <row r="30" spans="1:24" x14ac:dyDescent="0.25">
      <c r="A30">
        <v>917424799</v>
      </c>
      <c r="B30">
        <v>2024</v>
      </c>
      <c r="C30" t="s">
        <v>13</v>
      </c>
      <c r="D30">
        <v>488</v>
      </c>
      <c r="E30">
        <v>209</v>
      </c>
      <c r="F30">
        <v>623</v>
      </c>
      <c r="G30">
        <v>12</v>
      </c>
      <c r="H30">
        <v>206</v>
      </c>
      <c r="I30">
        <v>33759</v>
      </c>
      <c r="J30">
        <v>6069</v>
      </c>
      <c r="K30">
        <v>4678</v>
      </c>
      <c r="L30">
        <v>381</v>
      </c>
      <c r="M30">
        <v>655</v>
      </c>
      <c r="N30">
        <v>12</v>
      </c>
      <c r="O30">
        <v>5956</v>
      </c>
      <c r="P30">
        <v>1090</v>
      </c>
      <c r="Q30">
        <f t="shared" si="1"/>
        <v>0</v>
      </c>
      <c r="R30">
        <f t="shared" si="1"/>
        <v>-7</v>
      </c>
      <c r="S30">
        <f t="shared" si="1"/>
        <v>61</v>
      </c>
      <c r="T30">
        <f t="shared" si="1"/>
        <v>-21</v>
      </c>
      <c r="U30">
        <f t="shared" si="2"/>
        <v>87</v>
      </c>
      <c r="V30">
        <f t="shared" si="3"/>
        <v>6</v>
      </c>
      <c r="W30">
        <f t="shared" si="4"/>
        <v>5661.4</v>
      </c>
      <c r="X30">
        <f t="shared" si="5"/>
        <v>5661.4</v>
      </c>
    </row>
    <row r="31" spans="1:24" x14ac:dyDescent="0.25">
      <c r="A31">
        <v>917743193</v>
      </c>
      <c r="B31">
        <v>2023</v>
      </c>
      <c r="C31" t="s">
        <v>14</v>
      </c>
      <c r="D31">
        <v>80</v>
      </c>
      <c r="E31">
        <v>30</v>
      </c>
      <c r="F31">
        <v>39</v>
      </c>
      <c r="G31">
        <v>4</v>
      </c>
      <c r="H31">
        <v>43</v>
      </c>
      <c r="I31">
        <v>4541</v>
      </c>
      <c r="J31">
        <v>2468</v>
      </c>
      <c r="K31">
        <v>489</v>
      </c>
      <c r="L31">
        <v>11</v>
      </c>
      <c r="M31">
        <v>118</v>
      </c>
      <c r="N31">
        <v>8</v>
      </c>
      <c r="O31">
        <v>646</v>
      </c>
      <c r="P31">
        <v>129</v>
      </c>
      <c r="Q31">
        <f t="shared" si="1"/>
        <v>0</v>
      </c>
      <c r="R31">
        <f t="shared" si="1"/>
        <v>0</v>
      </c>
      <c r="S31">
        <f t="shared" si="1"/>
        <v>0</v>
      </c>
      <c r="T31">
        <f t="shared" si="1"/>
        <v>0</v>
      </c>
      <c r="U31">
        <f t="shared" si="2"/>
        <v>0</v>
      </c>
      <c r="V31">
        <f t="shared" si="3"/>
        <v>0</v>
      </c>
      <c r="W31">
        <f t="shared" si="4"/>
        <v>0</v>
      </c>
      <c r="X31">
        <f t="shared" si="5"/>
        <v>0</v>
      </c>
    </row>
    <row r="32" spans="1:24" x14ac:dyDescent="0.25">
      <c r="A32">
        <v>917743193</v>
      </c>
      <c r="B32">
        <v>2024</v>
      </c>
      <c r="C32" t="s">
        <v>14</v>
      </c>
      <c r="D32">
        <v>74</v>
      </c>
      <c r="E32">
        <v>34</v>
      </c>
      <c r="F32">
        <v>38</v>
      </c>
      <c r="G32">
        <v>4</v>
      </c>
      <c r="H32">
        <v>42</v>
      </c>
      <c r="I32">
        <v>4578</v>
      </c>
      <c r="J32">
        <v>2473</v>
      </c>
      <c r="K32">
        <v>488</v>
      </c>
      <c r="L32">
        <v>11</v>
      </c>
      <c r="M32">
        <v>113</v>
      </c>
      <c r="N32">
        <v>8</v>
      </c>
      <c r="O32">
        <v>639</v>
      </c>
      <c r="P32">
        <v>127</v>
      </c>
      <c r="Q32">
        <f t="shared" si="1"/>
        <v>0</v>
      </c>
      <c r="R32">
        <f t="shared" si="1"/>
        <v>-1</v>
      </c>
      <c r="S32">
        <f t="shared" si="1"/>
        <v>37</v>
      </c>
      <c r="T32">
        <f t="shared" si="1"/>
        <v>5</v>
      </c>
      <c r="U32">
        <f t="shared" si="2"/>
        <v>-7</v>
      </c>
      <c r="V32">
        <f t="shared" si="3"/>
        <v>-2</v>
      </c>
      <c r="W32">
        <f t="shared" si="4"/>
        <v>-1315</v>
      </c>
      <c r="X32">
        <f t="shared" si="5"/>
        <v>0</v>
      </c>
    </row>
    <row r="33" spans="1:24" x14ac:dyDescent="0.25">
      <c r="A33">
        <v>923488960</v>
      </c>
      <c r="B33">
        <v>2023</v>
      </c>
      <c r="C33" t="s">
        <v>15</v>
      </c>
      <c r="D33">
        <v>83</v>
      </c>
      <c r="E33">
        <v>14</v>
      </c>
      <c r="F33">
        <v>112</v>
      </c>
      <c r="G33">
        <v>8</v>
      </c>
      <c r="H33">
        <v>36</v>
      </c>
      <c r="I33">
        <v>5315</v>
      </c>
      <c r="J33">
        <v>673</v>
      </c>
      <c r="K33">
        <v>544</v>
      </c>
      <c r="L33">
        <v>15</v>
      </c>
      <c r="M33">
        <v>85</v>
      </c>
      <c r="N33">
        <v>1</v>
      </c>
      <c r="O33">
        <v>741</v>
      </c>
      <c r="P33">
        <v>113</v>
      </c>
      <c r="Q33">
        <f t="shared" si="1"/>
        <v>0</v>
      </c>
      <c r="R33">
        <f t="shared" si="1"/>
        <v>0</v>
      </c>
      <c r="S33">
        <f t="shared" si="1"/>
        <v>0</v>
      </c>
      <c r="T33">
        <f t="shared" si="1"/>
        <v>0</v>
      </c>
      <c r="U33">
        <f t="shared" si="2"/>
        <v>0</v>
      </c>
      <c r="V33">
        <f t="shared" si="3"/>
        <v>0</v>
      </c>
      <c r="W33">
        <f t="shared" si="4"/>
        <v>0</v>
      </c>
      <c r="X33">
        <f t="shared" si="5"/>
        <v>0</v>
      </c>
    </row>
    <row r="34" spans="1:24" x14ac:dyDescent="0.25">
      <c r="A34">
        <v>923488960</v>
      </c>
      <c r="B34">
        <v>2024</v>
      </c>
      <c r="C34" t="s">
        <v>15</v>
      </c>
      <c r="D34">
        <v>85</v>
      </c>
      <c r="E34">
        <v>14</v>
      </c>
      <c r="F34">
        <v>110</v>
      </c>
      <c r="G34">
        <v>8</v>
      </c>
      <c r="H34">
        <v>36</v>
      </c>
      <c r="I34">
        <v>5342</v>
      </c>
      <c r="J34">
        <v>674</v>
      </c>
      <c r="K34">
        <v>547</v>
      </c>
      <c r="L34">
        <v>15</v>
      </c>
      <c r="M34">
        <v>76</v>
      </c>
      <c r="N34">
        <v>1</v>
      </c>
      <c r="O34">
        <v>733</v>
      </c>
      <c r="P34">
        <v>115</v>
      </c>
      <c r="Q34">
        <f t="shared" si="1"/>
        <v>0</v>
      </c>
      <c r="R34">
        <f t="shared" si="1"/>
        <v>0</v>
      </c>
      <c r="S34">
        <f t="shared" si="1"/>
        <v>27</v>
      </c>
      <c r="T34">
        <f t="shared" si="1"/>
        <v>1</v>
      </c>
      <c r="U34">
        <f t="shared" si="2"/>
        <v>-8</v>
      </c>
      <c r="V34">
        <f t="shared" si="3"/>
        <v>2</v>
      </c>
      <c r="W34">
        <f t="shared" si="4"/>
        <v>-426.4</v>
      </c>
      <c r="X34">
        <f t="shared" si="5"/>
        <v>0</v>
      </c>
    </row>
    <row r="35" spans="1:24" x14ac:dyDescent="0.25">
      <c r="A35">
        <v>979379455</v>
      </c>
      <c r="B35">
        <v>2023</v>
      </c>
      <c r="C35" t="s">
        <v>16</v>
      </c>
      <c r="D35">
        <v>411</v>
      </c>
      <c r="E35">
        <v>424</v>
      </c>
      <c r="F35">
        <v>807</v>
      </c>
      <c r="G35">
        <v>25</v>
      </c>
      <c r="H35">
        <v>224</v>
      </c>
      <c r="I35">
        <v>25309</v>
      </c>
      <c r="J35">
        <v>2870</v>
      </c>
      <c r="K35">
        <v>2966</v>
      </c>
      <c r="L35">
        <v>146</v>
      </c>
      <c r="M35">
        <v>310</v>
      </c>
      <c r="N35">
        <v>7</v>
      </c>
      <c r="O35">
        <v>4083</v>
      </c>
      <c r="P35">
        <v>988</v>
      </c>
      <c r="Q35">
        <f t="shared" si="1"/>
        <v>0</v>
      </c>
      <c r="R35">
        <f t="shared" si="1"/>
        <v>0</v>
      </c>
      <c r="S35">
        <f t="shared" si="1"/>
        <v>0</v>
      </c>
      <c r="T35">
        <f t="shared" si="1"/>
        <v>0</v>
      </c>
      <c r="U35">
        <f t="shared" si="2"/>
        <v>0</v>
      </c>
      <c r="V35">
        <f t="shared" si="3"/>
        <v>0</v>
      </c>
      <c r="W35">
        <f t="shared" si="4"/>
        <v>0</v>
      </c>
      <c r="X35">
        <f t="shared" si="5"/>
        <v>0</v>
      </c>
    </row>
    <row r="36" spans="1:24" x14ac:dyDescent="0.25">
      <c r="A36">
        <v>979379455</v>
      </c>
      <c r="B36">
        <v>2024</v>
      </c>
      <c r="C36" t="s">
        <v>16</v>
      </c>
      <c r="D36">
        <v>403</v>
      </c>
      <c r="E36">
        <v>413</v>
      </c>
      <c r="F36">
        <v>786</v>
      </c>
      <c r="G36">
        <v>23</v>
      </c>
      <c r="H36">
        <v>229</v>
      </c>
      <c r="I36">
        <v>25523</v>
      </c>
      <c r="J36">
        <v>2809</v>
      </c>
      <c r="K36">
        <v>3019</v>
      </c>
      <c r="L36">
        <v>150</v>
      </c>
      <c r="M36">
        <v>293</v>
      </c>
      <c r="N36">
        <v>7</v>
      </c>
      <c r="O36">
        <v>4098</v>
      </c>
      <c r="P36">
        <v>973</v>
      </c>
      <c r="Q36">
        <f t="shared" si="1"/>
        <v>-2</v>
      </c>
      <c r="R36">
        <f t="shared" si="1"/>
        <v>5</v>
      </c>
      <c r="S36">
        <f t="shared" si="1"/>
        <v>214</v>
      </c>
      <c r="T36">
        <f t="shared" si="1"/>
        <v>-61</v>
      </c>
      <c r="U36">
        <f t="shared" si="2"/>
        <v>15</v>
      </c>
      <c r="V36">
        <f t="shared" si="3"/>
        <v>-15</v>
      </c>
      <c r="W36">
        <f t="shared" si="4"/>
        <v>7260</v>
      </c>
      <c r="X36">
        <f t="shared" si="5"/>
        <v>7260</v>
      </c>
    </row>
    <row r="37" spans="1:24" x14ac:dyDescent="0.25">
      <c r="A37">
        <v>824914982</v>
      </c>
      <c r="B37">
        <v>2023</v>
      </c>
      <c r="C37" t="s">
        <v>17</v>
      </c>
      <c r="D37">
        <v>81</v>
      </c>
      <c r="E37">
        <v>39</v>
      </c>
      <c r="F37">
        <v>422</v>
      </c>
      <c r="G37">
        <v>3</v>
      </c>
      <c r="H37">
        <v>97</v>
      </c>
      <c r="I37">
        <v>7479</v>
      </c>
      <c r="J37">
        <v>498</v>
      </c>
      <c r="K37">
        <v>622</v>
      </c>
      <c r="L37">
        <v>31</v>
      </c>
      <c r="M37">
        <v>129</v>
      </c>
      <c r="N37">
        <v>3</v>
      </c>
      <c r="O37">
        <v>1173</v>
      </c>
      <c r="P37">
        <v>154</v>
      </c>
      <c r="Q37">
        <f t="shared" si="1"/>
        <v>0</v>
      </c>
      <c r="R37">
        <f t="shared" si="1"/>
        <v>0</v>
      </c>
      <c r="S37">
        <f t="shared" si="1"/>
        <v>0</v>
      </c>
      <c r="T37">
        <f t="shared" si="1"/>
        <v>0</v>
      </c>
      <c r="U37">
        <f t="shared" si="2"/>
        <v>0</v>
      </c>
      <c r="V37">
        <f t="shared" si="3"/>
        <v>0</v>
      </c>
      <c r="W37">
        <f t="shared" si="4"/>
        <v>0</v>
      </c>
      <c r="X37">
        <f t="shared" si="5"/>
        <v>0</v>
      </c>
    </row>
    <row r="38" spans="1:24" x14ac:dyDescent="0.25">
      <c r="A38">
        <v>824914982</v>
      </c>
      <c r="B38">
        <v>2024</v>
      </c>
      <c r="C38" t="s">
        <v>17</v>
      </c>
      <c r="D38">
        <v>83</v>
      </c>
      <c r="E38">
        <v>38</v>
      </c>
      <c r="F38">
        <v>420</v>
      </c>
      <c r="G38">
        <v>3</v>
      </c>
      <c r="H38">
        <v>92</v>
      </c>
      <c r="I38">
        <v>7557</v>
      </c>
      <c r="J38">
        <v>511</v>
      </c>
      <c r="K38">
        <v>633</v>
      </c>
      <c r="L38">
        <v>64</v>
      </c>
      <c r="M38">
        <v>114</v>
      </c>
      <c r="N38">
        <v>3</v>
      </c>
      <c r="O38">
        <v>1167</v>
      </c>
      <c r="P38">
        <v>188</v>
      </c>
      <c r="Q38">
        <f t="shared" si="1"/>
        <v>0</v>
      </c>
      <c r="R38">
        <f t="shared" si="1"/>
        <v>-5</v>
      </c>
      <c r="S38">
        <f t="shared" si="1"/>
        <v>78</v>
      </c>
      <c r="T38">
        <f t="shared" si="1"/>
        <v>13</v>
      </c>
      <c r="U38">
        <f t="shared" si="2"/>
        <v>-6</v>
      </c>
      <c r="V38">
        <f t="shared" si="3"/>
        <v>34</v>
      </c>
      <c r="W38">
        <f t="shared" si="4"/>
        <v>-1497.3000000000002</v>
      </c>
      <c r="X38">
        <f t="shared" si="5"/>
        <v>0</v>
      </c>
    </row>
    <row r="39" spans="1:24" x14ac:dyDescent="0.25">
      <c r="A39">
        <v>977285712</v>
      </c>
      <c r="B39">
        <v>2023</v>
      </c>
      <c r="C39" t="s">
        <v>18</v>
      </c>
      <c r="D39">
        <v>125</v>
      </c>
      <c r="E39">
        <v>33</v>
      </c>
      <c r="F39">
        <v>326</v>
      </c>
      <c r="G39">
        <v>3</v>
      </c>
      <c r="H39">
        <v>95</v>
      </c>
      <c r="I39">
        <v>8239</v>
      </c>
      <c r="J39">
        <v>157</v>
      </c>
      <c r="K39">
        <v>589</v>
      </c>
      <c r="L39">
        <v>21</v>
      </c>
      <c r="M39">
        <v>267</v>
      </c>
      <c r="N39">
        <v>64</v>
      </c>
      <c r="O39">
        <v>1182</v>
      </c>
      <c r="P39">
        <v>243</v>
      </c>
      <c r="Q39">
        <f t="shared" si="1"/>
        <v>0</v>
      </c>
      <c r="R39">
        <f t="shared" si="1"/>
        <v>0</v>
      </c>
      <c r="S39">
        <f t="shared" si="1"/>
        <v>0</v>
      </c>
      <c r="T39">
        <f t="shared" si="1"/>
        <v>0</v>
      </c>
      <c r="U39">
        <f t="shared" si="2"/>
        <v>0</v>
      </c>
      <c r="V39">
        <f t="shared" si="3"/>
        <v>0</v>
      </c>
      <c r="W39">
        <f t="shared" si="4"/>
        <v>0</v>
      </c>
      <c r="X39">
        <f t="shared" si="5"/>
        <v>0</v>
      </c>
    </row>
    <row r="40" spans="1:24" x14ac:dyDescent="0.25">
      <c r="A40">
        <v>977285712</v>
      </c>
      <c r="B40">
        <v>2024</v>
      </c>
      <c r="C40" t="s">
        <v>18</v>
      </c>
      <c r="D40">
        <v>128</v>
      </c>
      <c r="E40">
        <v>32</v>
      </c>
      <c r="F40">
        <v>318</v>
      </c>
      <c r="G40">
        <v>3</v>
      </c>
      <c r="H40">
        <v>96</v>
      </c>
      <c r="I40">
        <v>8382</v>
      </c>
      <c r="J40">
        <v>149</v>
      </c>
      <c r="K40">
        <v>587</v>
      </c>
      <c r="L40">
        <v>21</v>
      </c>
      <c r="M40">
        <v>259</v>
      </c>
      <c r="N40">
        <v>60</v>
      </c>
      <c r="O40">
        <v>1164</v>
      </c>
      <c r="P40">
        <v>241</v>
      </c>
      <c r="Q40">
        <f t="shared" si="1"/>
        <v>0</v>
      </c>
      <c r="R40">
        <f t="shared" si="1"/>
        <v>1</v>
      </c>
      <c r="S40">
        <f t="shared" si="1"/>
        <v>143</v>
      </c>
      <c r="T40">
        <f t="shared" si="1"/>
        <v>-8</v>
      </c>
      <c r="U40">
        <f t="shared" si="2"/>
        <v>-18</v>
      </c>
      <c r="V40">
        <f t="shared" si="3"/>
        <v>-2</v>
      </c>
      <c r="W40">
        <f t="shared" si="4"/>
        <v>645.70000000000016</v>
      </c>
      <c r="X40">
        <f t="shared" si="5"/>
        <v>645.70000000000016</v>
      </c>
    </row>
    <row r="41" spans="1:24" x14ac:dyDescent="0.25">
      <c r="A41">
        <v>979399901</v>
      </c>
      <c r="B41">
        <v>2023</v>
      </c>
      <c r="C41" t="s">
        <v>19</v>
      </c>
      <c r="D41">
        <v>106</v>
      </c>
      <c r="E41">
        <v>35</v>
      </c>
      <c r="F41">
        <v>16</v>
      </c>
      <c r="G41">
        <v>10</v>
      </c>
      <c r="H41">
        <v>60</v>
      </c>
      <c r="I41">
        <v>5548</v>
      </c>
      <c r="J41">
        <v>3528</v>
      </c>
      <c r="K41">
        <v>788</v>
      </c>
      <c r="L41">
        <v>82</v>
      </c>
      <c r="M41">
        <v>192</v>
      </c>
      <c r="N41">
        <v>4</v>
      </c>
      <c r="O41">
        <v>996</v>
      </c>
      <c r="P41">
        <v>227</v>
      </c>
      <c r="Q41">
        <f t="shared" si="1"/>
        <v>0</v>
      </c>
      <c r="R41">
        <f t="shared" si="1"/>
        <v>0</v>
      </c>
      <c r="S41">
        <f t="shared" si="1"/>
        <v>0</v>
      </c>
      <c r="T41">
        <f t="shared" si="1"/>
        <v>0</v>
      </c>
      <c r="U41">
        <f t="shared" si="2"/>
        <v>0</v>
      </c>
      <c r="V41">
        <f t="shared" si="3"/>
        <v>0</v>
      </c>
      <c r="W41">
        <f t="shared" si="4"/>
        <v>0</v>
      </c>
      <c r="X41">
        <f t="shared" si="5"/>
        <v>0</v>
      </c>
    </row>
    <row r="42" spans="1:24" x14ac:dyDescent="0.25">
      <c r="A42">
        <v>979399901</v>
      </c>
      <c r="B42">
        <v>2024</v>
      </c>
      <c r="C42" t="s">
        <v>19</v>
      </c>
      <c r="D42">
        <v>99</v>
      </c>
      <c r="E42">
        <v>24</v>
      </c>
      <c r="F42">
        <v>16</v>
      </c>
      <c r="G42">
        <v>9</v>
      </c>
      <c r="H42">
        <v>55</v>
      </c>
      <c r="I42">
        <v>5486</v>
      </c>
      <c r="J42">
        <v>3480</v>
      </c>
      <c r="K42">
        <v>753</v>
      </c>
      <c r="L42">
        <v>77</v>
      </c>
      <c r="M42">
        <v>148</v>
      </c>
      <c r="N42">
        <v>3</v>
      </c>
      <c r="O42">
        <v>917</v>
      </c>
      <c r="P42">
        <v>203</v>
      </c>
      <c r="Q42">
        <f t="shared" si="1"/>
        <v>-1</v>
      </c>
      <c r="R42">
        <f t="shared" si="1"/>
        <v>-5</v>
      </c>
      <c r="S42">
        <f t="shared" si="1"/>
        <v>-62</v>
      </c>
      <c r="T42">
        <f t="shared" si="1"/>
        <v>-48</v>
      </c>
      <c r="U42">
        <f t="shared" si="2"/>
        <v>-79</v>
      </c>
      <c r="V42">
        <f t="shared" si="3"/>
        <v>-24</v>
      </c>
      <c r="W42">
        <f t="shared" si="4"/>
        <v>-17730.300000000003</v>
      </c>
      <c r="X42">
        <f t="shared" si="5"/>
        <v>0</v>
      </c>
    </row>
    <row r="43" spans="1:24" x14ac:dyDescent="0.25">
      <c r="A43">
        <v>824701482</v>
      </c>
      <c r="B43">
        <v>2023</v>
      </c>
      <c r="C43" t="s">
        <v>20</v>
      </c>
      <c r="D43">
        <v>24</v>
      </c>
      <c r="E43">
        <v>24</v>
      </c>
      <c r="F43">
        <v>42</v>
      </c>
      <c r="G43">
        <v>0</v>
      </c>
      <c r="H43">
        <v>38</v>
      </c>
      <c r="I43">
        <v>1095</v>
      </c>
      <c r="J43">
        <v>2003</v>
      </c>
      <c r="K43">
        <v>192</v>
      </c>
      <c r="L43">
        <v>4</v>
      </c>
      <c r="M43">
        <v>48</v>
      </c>
      <c r="N43">
        <v>0</v>
      </c>
      <c r="O43">
        <v>282</v>
      </c>
      <c r="P43">
        <v>52</v>
      </c>
      <c r="Q43">
        <f t="shared" si="1"/>
        <v>0</v>
      </c>
      <c r="R43">
        <f t="shared" si="1"/>
        <v>0</v>
      </c>
      <c r="S43">
        <f t="shared" si="1"/>
        <v>0</v>
      </c>
      <c r="T43">
        <f t="shared" si="1"/>
        <v>0</v>
      </c>
      <c r="U43">
        <f t="shared" si="2"/>
        <v>0</v>
      </c>
      <c r="V43">
        <f t="shared" si="3"/>
        <v>0</v>
      </c>
      <c r="W43">
        <f t="shared" si="4"/>
        <v>0</v>
      </c>
      <c r="X43">
        <f t="shared" si="5"/>
        <v>0</v>
      </c>
    </row>
    <row r="44" spans="1:24" x14ac:dyDescent="0.25">
      <c r="A44">
        <v>824701482</v>
      </c>
      <c r="B44">
        <v>2024</v>
      </c>
      <c r="C44" t="s">
        <v>20</v>
      </c>
      <c r="D44">
        <v>25</v>
      </c>
      <c r="E44">
        <v>24</v>
      </c>
      <c r="F44">
        <v>44</v>
      </c>
      <c r="G44">
        <v>0</v>
      </c>
      <c r="H44">
        <v>38</v>
      </c>
      <c r="I44">
        <v>1099</v>
      </c>
      <c r="J44">
        <v>2040</v>
      </c>
      <c r="K44">
        <v>187</v>
      </c>
      <c r="L44">
        <v>1</v>
      </c>
      <c r="M44">
        <v>37</v>
      </c>
      <c r="N44">
        <v>0</v>
      </c>
      <c r="O44">
        <v>268</v>
      </c>
      <c r="P44">
        <v>50</v>
      </c>
      <c r="Q44">
        <f t="shared" si="1"/>
        <v>0</v>
      </c>
      <c r="R44">
        <f t="shared" si="1"/>
        <v>0</v>
      </c>
      <c r="S44">
        <f t="shared" si="1"/>
        <v>4</v>
      </c>
      <c r="T44">
        <f t="shared" si="1"/>
        <v>37</v>
      </c>
      <c r="U44">
        <f t="shared" si="2"/>
        <v>-14</v>
      </c>
      <c r="V44">
        <f t="shared" si="3"/>
        <v>-2</v>
      </c>
      <c r="W44">
        <f t="shared" si="4"/>
        <v>-1550.1999999999998</v>
      </c>
      <c r="X44">
        <f t="shared" si="5"/>
        <v>0</v>
      </c>
    </row>
    <row r="45" spans="1:24" x14ac:dyDescent="0.25">
      <c r="A45">
        <v>923789324</v>
      </c>
      <c r="B45">
        <v>2023</v>
      </c>
      <c r="C45" t="s">
        <v>21</v>
      </c>
      <c r="D45">
        <v>105</v>
      </c>
      <c r="E45">
        <v>86</v>
      </c>
      <c r="F45">
        <v>51</v>
      </c>
      <c r="G45">
        <v>0</v>
      </c>
      <c r="H45">
        <v>42</v>
      </c>
      <c r="I45">
        <v>4108</v>
      </c>
      <c r="J45">
        <v>2572</v>
      </c>
      <c r="K45">
        <v>570</v>
      </c>
      <c r="L45">
        <v>80</v>
      </c>
      <c r="M45">
        <v>59</v>
      </c>
      <c r="N45">
        <v>81</v>
      </c>
      <c r="O45">
        <v>680</v>
      </c>
      <c r="P45">
        <v>352</v>
      </c>
      <c r="Q45">
        <f t="shared" si="1"/>
        <v>0</v>
      </c>
      <c r="R45">
        <f t="shared" si="1"/>
        <v>0</v>
      </c>
      <c r="S45">
        <f t="shared" si="1"/>
        <v>0</v>
      </c>
      <c r="T45">
        <f t="shared" si="1"/>
        <v>0</v>
      </c>
      <c r="U45">
        <f t="shared" si="2"/>
        <v>0</v>
      </c>
      <c r="V45">
        <f t="shared" si="3"/>
        <v>0</v>
      </c>
      <c r="W45">
        <f t="shared" si="4"/>
        <v>0</v>
      </c>
      <c r="X45">
        <f t="shared" si="5"/>
        <v>0</v>
      </c>
    </row>
    <row r="46" spans="1:24" x14ac:dyDescent="0.25">
      <c r="A46">
        <v>923789324</v>
      </c>
      <c r="B46">
        <v>2024</v>
      </c>
      <c r="C46" t="s">
        <v>21</v>
      </c>
      <c r="D46">
        <v>105</v>
      </c>
      <c r="E46">
        <v>128</v>
      </c>
      <c r="F46">
        <v>67</v>
      </c>
      <c r="G46">
        <v>1</v>
      </c>
      <c r="H46">
        <v>47</v>
      </c>
      <c r="I46">
        <v>4143</v>
      </c>
      <c r="J46">
        <v>2562</v>
      </c>
      <c r="K46">
        <v>546</v>
      </c>
      <c r="L46">
        <v>122</v>
      </c>
      <c r="M46">
        <v>58</v>
      </c>
      <c r="N46">
        <v>20</v>
      </c>
      <c r="O46">
        <v>671</v>
      </c>
      <c r="P46">
        <v>375</v>
      </c>
      <c r="Q46">
        <f t="shared" si="1"/>
        <v>1</v>
      </c>
      <c r="R46">
        <f t="shared" si="1"/>
        <v>5</v>
      </c>
      <c r="S46">
        <f t="shared" si="1"/>
        <v>35</v>
      </c>
      <c r="T46">
        <f t="shared" si="1"/>
        <v>-10</v>
      </c>
      <c r="U46">
        <f t="shared" si="2"/>
        <v>-9</v>
      </c>
      <c r="V46">
        <f t="shared" si="3"/>
        <v>23</v>
      </c>
      <c r="W46">
        <f t="shared" si="4"/>
        <v>5943.9</v>
      </c>
      <c r="X46">
        <f t="shared" si="5"/>
        <v>5943.9</v>
      </c>
    </row>
    <row r="47" spans="1:24" x14ac:dyDescent="0.25">
      <c r="A47">
        <v>913680294</v>
      </c>
      <c r="B47">
        <v>2023</v>
      </c>
      <c r="C47" t="s">
        <v>22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f t="shared" si="1"/>
        <v>0</v>
      </c>
      <c r="R47">
        <f t="shared" si="1"/>
        <v>0</v>
      </c>
      <c r="S47">
        <f t="shared" si="1"/>
        <v>0</v>
      </c>
      <c r="T47">
        <f t="shared" si="1"/>
        <v>0</v>
      </c>
      <c r="U47">
        <f t="shared" si="2"/>
        <v>0</v>
      </c>
      <c r="V47">
        <f t="shared" si="3"/>
        <v>0</v>
      </c>
      <c r="W47">
        <f t="shared" si="4"/>
        <v>0</v>
      </c>
      <c r="X47">
        <f t="shared" si="5"/>
        <v>0</v>
      </c>
    </row>
    <row r="48" spans="1:24" x14ac:dyDescent="0.25">
      <c r="A48">
        <v>913680294</v>
      </c>
      <c r="B48">
        <v>2024</v>
      </c>
      <c r="C48" t="s">
        <v>22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f t="shared" si="1"/>
        <v>0</v>
      </c>
      <c r="R48">
        <f t="shared" si="1"/>
        <v>0</v>
      </c>
      <c r="S48">
        <f t="shared" si="1"/>
        <v>0</v>
      </c>
      <c r="T48">
        <f t="shared" si="1"/>
        <v>0</v>
      </c>
      <c r="U48">
        <f t="shared" si="2"/>
        <v>0</v>
      </c>
      <c r="V48">
        <f t="shared" si="3"/>
        <v>0</v>
      </c>
      <c r="W48">
        <f t="shared" si="4"/>
        <v>0</v>
      </c>
      <c r="X48">
        <f t="shared" si="5"/>
        <v>0</v>
      </c>
    </row>
    <row r="49" spans="1:24" x14ac:dyDescent="0.25">
      <c r="A49">
        <v>924527994</v>
      </c>
      <c r="B49">
        <v>2023</v>
      </c>
      <c r="C49" t="s">
        <v>23</v>
      </c>
      <c r="D49">
        <v>26</v>
      </c>
      <c r="E49">
        <v>33</v>
      </c>
      <c r="F49">
        <v>82</v>
      </c>
      <c r="G49">
        <v>3</v>
      </c>
      <c r="H49">
        <v>29</v>
      </c>
      <c r="I49">
        <v>2765</v>
      </c>
      <c r="J49">
        <v>576</v>
      </c>
      <c r="K49">
        <v>416</v>
      </c>
      <c r="L49">
        <v>7</v>
      </c>
      <c r="M49">
        <v>52</v>
      </c>
      <c r="N49">
        <v>1</v>
      </c>
      <c r="O49">
        <v>550</v>
      </c>
      <c r="P49">
        <v>67</v>
      </c>
      <c r="Q49">
        <f t="shared" si="1"/>
        <v>0</v>
      </c>
      <c r="R49">
        <f t="shared" si="1"/>
        <v>0</v>
      </c>
      <c r="S49">
        <f t="shared" si="1"/>
        <v>0</v>
      </c>
      <c r="T49">
        <f t="shared" si="1"/>
        <v>0</v>
      </c>
      <c r="U49">
        <f t="shared" si="2"/>
        <v>0</v>
      </c>
      <c r="V49">
        <f t="shared" si="3"/>
        <v>0</v>
      </c>
      <c r="W49">
        <f t="shared" si="4"/>
        <v>0</v>
      </c>
      <c r="X49">
        <f t="shared" si="5"/>
        <v>0</v>
      </c>
    </row>
    <row r="50" spans="1:24" x14ac:dyDescent="0.25">
      <c r="A50">
        <v>924527994</v>
      </c>
      <c r="B50">
        <v>2024</v>
      </c>
      <c r="C50" t="s">
        <v>23</v>
      </c>
      <c r="D50">
        <v>29</v>
      </c>
      <c r="E50">
        <v>34</v>
      </c>
      <c r="F50">
        <v>84</v>
      </c>
      <c r="G50">
        <v>3</v>
      </c>
      <c r="H50">
        <v>30</v>
      </c>
      <c r="I50">
        <v>2816</v>
      </c>
      <c r="J50">
        <v>583</v>
      </c>
      <c r="K50">
        <v>421</v>
      </c>
      <c r="L50">
        <v>8</v>
      </c>
      <c r="M50">
        <v>51</v>
      </c>
      <c r="N50">
        <v>0</v>
      </c>
      <c r="O50">
        <v>556</v>
      </c>
      <c r="P50">
        <v>71</v>
      </c>
      <c r="Q50">
        <f t="shared" si="1"/>
        <v>0</v>
      </c>
      <c r="R50">
        <f t="shared" si="1"/>
        <v>1</v>
      </c>
      <c r="S50">
        <f t="shared" si="1"/>
        <v>51</v>
      </c>
      <c r="T50">
        <f t="shared" si="1"/>
        <v>7</v>
      </c>
      <c r="U50">
        <f t="shared" si="2"/>
        <v>6</v>
      </c>
      <c r="V50">
        <f t="shared" si="3"/>
        <v>4</v>
      </c>
      <c r="W50">
        <f t="shared" si="4"/>
        <v>2760.8999999999996</v>
      </c>
      <c r="X50">
        <f t="shared" si="5"/>
        <v>2760.8999999999996</v>
      </c>
    </row>
    <row r="51" spans="1:24" x14ac:dyDescent="0.25">
      <c r="A51">
        <v>919173122</v>
      </c>
      <c r="B51">
        <v>2023</v>
      </c>
      <c r="C51" t="s">
        <v>24</v>
      </c>
      <c r="D51">
        <v>53</v>
      </c>
      <c r="E51">
        <v>26</v>
      </c>
      <c r="F51">
        <v>117</v>
      </c>
      <c r="G51">
        <v>3</v>
      </c>
      <c r="H51">
        <v>22</v>
      </c>
      <c r="I51">
        <v>3387</v>
      </c>
      <c r="J51">
        <v>611</v>
      </c>
      <c r="K51">
        <v>651</v>
      </c>
      <c r="L51">
        <v>25</v>
      </c>
      <c r="M51">
        <v>40</v>
      </c>
      <c r="N51">
        <v>17</v>
      </c>
      <c r="O51">
        <v>808</v>
      </c>
      <c r="P51">
        <v>121</v>
      </c>
      <c r="Q51">
        <f t="shared" si="1"/>
        <v>0</v>
      </c>
      <c r="R51">
        <f t="shared" si="1"/>
        <v>0</v>
      </c>
      <c r="S51">
        <f t="shared" si="1"/>
        <v>0</v>
      </c>
      <c r="T51">
        <f t="shared" si="1"/>
        <v>0</v>
      </c>
      <c r="U51">
        <f t="shared" si="2"/>
        <v>0</v>
      </c>
      <c r="V51">
        <f t="shared" si="3"/>
        <v>0</v>
      </c>
      <c r="W51">
        <f t="shared" si="4"/>
        <v>0</v>
      </c>
      <c r="X51">
        <f t="shared" si="5"/>
        <v>0</v>
      </c>
    </row>
    <row r="52" spans="1:24" x14ac:dyDescent="0.25">
      <c r="A52">
        <v>919173122</v>
      </c>
      <c r="B52">
        <v>2024</v>
      </c>
      <c r="C52" t="s">
        <v>24</v>
      </c>
      <c r="D52">
        <v>55</v>
      </c>
      <c r="E52">
        <v>24</v>
      </c>
      <c r="F52">
        <v>119</v>
      </c>
      <c r="G52">
        <v>3</v>
      </c>
      <c r="H52">
        <v>26</v>
      </c>
      <c r="I52">
        <v>3380</v>
      </c>
      <c r="J52">
        <v>619</v>
      </c>
      <c r="K52">
        <v>642</v>
      </c>
      <c r="L52">
        <v>25</v>
      </c>
      <c r="M52">
        <v>38</v>
      </c>
      <c r="N52">
        <v>15</v>
      </c>
      <c r="O52">
        <v>799</v>
      </c>
      <c r="P52">
        <v>119</v>
      </c>
      <c r="Q52">
        <f t="shared" si="1"/>
        <v>0</v>
      </c>
      <c r="R52">
        <f t="shared" si="1"/>
        <v>4</v>
      </c>
      <c r="S52">
        <f t="shared" si="1"/>
        <v>-7</v>
      </c>
      <c r="T52">
        <f t="shared" si="1"/>
        <v>8</v>
      </c>
      <c r="U52">
        <f t="shared" si="2"/>
        <v>-9</v>
      </c>
      <c r="V52">
        <f t="shared" si="3"/>
        <v>-2</v>
      </c>
      <c r="W52">
        <f t="shared" si="4"/>
        <v>2299.9</v>
      </c>
      <c r="X52">
        <f t="shared" si="5"/>
        <v>2299.9</v>
      </c>
    </row>
    <row r="53" spans="1:24" x14ac:dyDescent="0.25">
      <c r="A53">
        <v>933584801</v>
      </c>
      <c r="B53">
        <v>2023</v>
      </c>
      <c r="C53" t="s">
        <v>25</v>
      </c>
      <c r="D53">
        <v>3</v>
      </c>
      <c r="E53">
        <v>9</v>
      </c>
      <c r="F53">
        <v>12</v>
      </c>
      <c r="G53">
        <v>2</v>
      </c>
      <c r="H53">
        <v>1</v>
      </c>
      <c r="I53">
        <v>249</v>
      </c>
      <c r="J53">
        <v>81</v>
      </c>
      <c r="K53">
        <v>71</v>
      </c>
      <c r="L53">
        <v>1</v>
      </c>
      <c r="M53">
        <v>7</v>
      </c>
      <c r="N53">
        <v>1</v>
      </c>
      <c r="O53">
        <v>90</v>
      </c>
      <c r="P53">
        <v>14</v>
      </c>
      <c r="Q53">
        <f t="shared" si="1"/>
        <v>0</v>
      </c>
      <c r="R53">
        <f t="shared" si="1"/>
        <v>0</v>
      </c>
      <c r="S53">
        <f t="shared" si="1"/>
        <v>0</v>
      </c>
      <c r="T53">
        <f t="shared" si="1"/>
        <v>0</v>
      </c>
      <c r="U53">
        <f t="shared" si="2"/>
        <v>0</v>
      </c>
      <c r="V53">
        <f t="shared" si="3"/>
        <v>0</v>
      </c>
      <c r="W53">
        <f t="shared" si="4"/>
        <v>0</v>
      </c>
      <c r="X53">
        <f t="shared" si="5"/>
        <v>0</v>
      </c>
    </row>
    <row r="54" spans="1:24" x14ac:dyDescent="0.25">
      <c r="A54">
        <v>933584801</v>
      </c>
      <c r="B54">
        <v>2024</v>
      </c>
      <c r="C54" t="s">
        <v>25</v>
      </c>
      <c r="D54">
        <v>3</v>
      </c>
      <c r="E54">
        <v>7</v>
      </c>
      <c r="F54">
        <v>8</v>
      </c>
      <c r="G54">
        <v>2</v>
      </c>
      <c r="H54">
        <v>2</v>
      </c>
      <c r="I54">
        <v>243</v>
      </c>
      <c r="J54">
        <v>74</v>
      </c>
      <c r="K54">
        <v>71</v>
      </c>
      <c r="L54">
        <v>0</v>
      </c>
      <c r="M54">
        <v>7</v>
      </c>
      <c r="N54">
        <v>5</v>
      </c>
      <c r="O54">
        <v>86</v>
      </c>
      <c r="P54">
        <v>15</v>
      </c>
      <c r="Q54">
        <f t="shared" si="1"/>
        <v>0</v>
      </c>
      <c r="R54">
        <f t="shared" si="1"/>
        <v>1</v>
      </c>
      <c r="S54">
        <f t="shared" si="1"/>
        <v>-6</v>
      </c>
      <c r="T54">
        <f t="shared" si="1"/>
        <v>-7</v>
      </c>
      <c r="U54">
        <f t="shared" si="2"/>
        <v>-4</v>
      </c>
      <c r="V54">
        <f t="shared" si="3"/>
        <v>1</v>
      </c>
      <c r="W54">
        <f t="shared" si="4"/>
        <v>338.30000000000007</v>
      </c>
      <c r="X54">
        <f t="shared" si="5"/>
        <v>338.30000000000007</v>
      </c>
    </row>
    <row r="55" spans="1:24" x14ac:dyDescent="0.25">
      <c r="A55">
        <v>923152601</v>
      </c>
      <c r="B55">
        <v>2023</v>
      </c>
      <c r="C55" t="s">
        <v>26</v>
      </c>
      <c r="D55">
        <v>64</v>
      </c>
      <c r="E55">
        <v>55</v>
      </c>
      <c r="F55">
        <v>103</v>
      </c>
      <c r="G55">
        <v>3</v>
      </c>
      <c r="H55">
        <v>35</v>
      </c>
      <c r="I55">
        <v>4011</v>
      </c>
      <c r="J55">
        <v>1822</v>
      </c>
      <c r="K55">
        <v>727</v>
      </c>
      <c r="L55">
        <v>71</v>
      </c>
      <c r="M55">
        <v>77</v>
      </c>
      <c r="N55">
        <v>4</v>
      </c>
      <c r="O55">
        <v>907</v>
      </c>
      <c r="P55">
        <v>194</v>
      </c>
      <c r="Q55">
        <f t="shared" si="1"/>
        <v>0</v>
      </c>
      <c r="R55">
        <f t="shared" si="1"/>
        <v>0</v>
      </c>
      <c r="S55">
        <f t="shared" si="1"/>
        <v>0</v>
      </c>
      <c r="T55">
        <f t="shared" si="1"/>
        <v>0</v>
      </c>
      <c r="U55">
        <f t="shared" si="2"/>
        <v>0</v>
      </c>
      <c r="V55">
        <f t="shared" si="3"/>
        <v>0</v>
      </c>
      <c r="W55">
        <f t="shared" si="4"/>
        <v>0</v>
      </c>
      <c r="X55">
        <f t="shared" si="5"/>
        <v>0</v>
      </c>
    </row>
    <row r="56" spans="1:24" x14ac:dyDescent="0.25">
      <c r="A56">
        <v>923152601</v>
      </c>
      <c r="B56">
        <v>2024</v>
      </c>
      <c r="C56" t="s">
        <v>26</v>
      </c>
      <c r="D56">
        <v>63</v>
      </c>
      <c r="E56">
        <v>53</v>
      </c>
      <c r="F56">
        <v>103</v>
      </c>
      <c r="G56">
        <v>3</v>
      </c>
      <c r="H56">
        <v>35</v>
      </c>
      <c r="I56">
        <v>3973</v>
      </c>
      <c r="J56">
        <v>1830</v>
      </c>
      <c r="K56">
        <v>709</v>
      </c>
      <c r="L56">
        <v>72</v>
      </c>
      <c r="M56">
        <v>58</v>
      </c>
      <c r="N56">
        <v>0</v>
      </c>
      <c r="O56">
        <v>870</v>
      </c>
      <c r="P56">
        <v>188</v>
      </c>
      <c r="Q56">
        <f t="shared" si="1"/>
        <v>0</v>
      </c>
      <c r="R56">
        <f t="shared" si="1"/>
        <v>0</v>
      </c>
      <c r="S56">
        <f t="shared" si="1"/>
        <v>-38</v>
      </c>
      <c r="T56">
        <f t="shared" si="1"/>
        <v>8</v>
      </c>
      <c r="U56">
        <f t="shared" si="2"/>
        <v>-37</v>
      </c>
      <c r="V56">
        <f t="shared" si="3"/>
        <v>-6</v>
      </c>
      <c r="W56">
        <f t="shared" si="4"/>
        <v>-5533.7000000000007</v>
      </c>
      <c r="X56">
        <f t="shared" si="5"/>
        <v>0</v>
      </c>
    </row>
    <row r="57" spans="1:24" x14ac:dyDescent="0.25">
      <c r="A57">
        <v>921683057</v>
      </c>
      <c r="B57">
        <v>2023</v>
      </c>
      <c r="C57" t="s">
        <v>27</v>
      </c>
      <c r="D57">
        <v>107</v>
      </c>
      <c r="E57">
        <v>42</v>
      </c>
      <c r="F57">
        <v>196</v>
      </c>
      <c r="G57">
        <v>2</v>
      </c>
      <c r="H57">
        <v>43</v>
      </c>
      <c r="I57">
        <v>6194</v>
      </c>
      <c r="J57">
        <v>1503</v>
      </c>
      <c r="K57">
        <v>1203</v>
      </c>
      <c r="L57">
        <v>52</v>
      </c>
      <c r="M57">
        <v>126</v>
      </c>
      <c r="N57">
        <v>3</v>
      </c>
      <c r="O57">
        <v>1525</v>
      </c>
      <c r="P57">
        <v>204</v>
      </c>
      <c r="Q57">
        <f t="shared" si="1"/>
        <v>0</v>
      </c>
      <c r="R57">
        <f t="shared" si="1"/>
        <v>0</v>
      </c>
      <c r="S57">
        <f t="shared" si="1"/>
        <v>0</v>
      </c>
      <c r="T57">
        <f t="shared" si="1"/>
        <v>0</v>
      </c>
      <c r="U57">
        <f t="shared" si="2"/>
        <v>0</v>
      </c>
      <c r="V57">
        <f t="shared" si="3"/>
        <v>0</v>
      </c>
      <c r="W57">
        <f t="shared" si="4"/>
        <v>0</v>
      </c>
      <c r="X57">
        <f t="shared" si="5"/>
        <v>0</v>
      </c>
    </row>
    <row r="58" spans="1:24" x14ac:dyDescent="0.25">
      <c r="A58">
        <v>921683057</v>
      </c>
      <c r="B58">
        <v>2024</v>
      </c>
      <c r="C58" t="s">
        <v>27</v>
      </c>
      <c r="D58">
        <v>106</v>
      </c>
      <c r="E58">
        <v>41</v>
      </c>
      <c r="F58">
        <v>200</v>
      </c>
      <c r="G58">
        <v>2</v>
      </c>
      <c r="H58">
        <v>47</v>
      </c>
      <c r="I58">
        <v>6138</v>
      </c>
      <c r="J58">
        <v>1645</v>
      </c>
      <c r="K58">
        <v>1231</v>
      </c>
      <c r="L58">
        <v>56</v>
      </c>
      <c r="M58">
        <v>136</v>
      </c>
      <c r="N58">
        <v>3</v>
      </c>
      <c r="O58">
        <v>1567</v>
      </c>
      <c r="P58">
        <v>206</v>
      </c>
      <c r="Q58">
        <f t="shared" si="1"/>
        <v>0</v>
      </c>
      <c r="R58">
        <f t="shared" si="1"/>
        <v>4</v>
      </c>
      <c r="S58">
        <f t="shared" si="1"/>
        <v>-56</v>
      </c>
      <c r="T58">
        <f t="shared" si="1"/>
        <v>142</v>
      </c>
      <c r="U58">
        <f t="shared" si="2"/>
        <v>42</v>
      </c>
      <c r="V58">
        <f t="shared" si="3"/>
        <v>2</v>
      </c>
      <c r="W58">
        <f t="shared" si="4"/>
        <v>9119.8000000000011</v>
      </c>
      <c r="X58">
        <f t="shared" si="5"/>
        <v>9119.8000000000011</v>
      </c>
    </row>
    <row r="59" spans="1:24" x14ac:dyDescent="0.25">
      <c r="A59">
        <v>923436596</v>
      </c>
      <c r="B59">
        <v>2023</v>
      </c>
      <c r="C59" t="s">
        <v>28</v>
      </c>
      <c r="D59">
        <v>136</v>
      </c>
      <c r="E59">
        <v>101</v>
      </c>
      <c r="F59">
        <v>105</v>
      </c>
      <c r="G59">
        <v>3</v>
      </c>
      <c r="H59">
        <v>66</v>
      </c>
      <c r="I59">
        <v>6628</v>
      </c>
      <c r="J59">
        <v>3580</v>
      </c>
      <c r="K59">
        <v>1073</v>
      </c>
      <c r="L59">
        <v>58</v>
      </c>
      <c r="M59">
        <v>193</v>
      </c>
      <c r="N59">
        <v>0</v>
      </c>
      <c r="O59">
        <v>1371</v>
      </c>
      <c r="P59">
        <v>295</v>
      </c>
      <c r="Q59">
        <f t="shared" si="1"/>
        <v>0</v>
      </c>
      <c r="R59">
        <f t="shared" si="1"/>
        <v>0</v>
      </c>
      <c r="S59">
        <f t="shared" si="1"/>
        <v>0</v>
      </c>
      <c r="T59">
        <f t="shared" si="1"/>
        <v>0</v>
      </c>
      <c r="U59">
        <f t="shared" si="2"/>
        <v>0</v>
      </c>
      <c r="V59">
        <f t="shared" si="3"/>
        <v>0</v>
      </c>
      <c r="W59">
        <f t="shared" si="4"/>
        <v>0</v>
      </c>
      <c r="X59">
        <f t="shared" si="5"/>
        <v>0</v>
      </c>
    </row>
    <row r="60" spans="1:24" x14ac:dyDescent="0.25">
      <c r="A60">
        <v>923436596</v>
      </c>
      <c r="B60">
        <v>2024</v>
      </c>
      <c r="C60" t="s">
        <v>28</v>
      </c>
      <c r="D60">
        <v>135</v>
      </c>
      <c r="E60">
        <v>98</v>
      </c>
      <c r="F60">
        <v>109</v>
      </c>
      <c r="G60">
        <v>3</v>
      </c>
      <c r="H60">
        <v>60</v>
      </c>
      <c r="I60">
        <v>6671</v>
      </c>
      <c r="J60">
        <v>3617</v>
      </c>
      <c r="K60">
        <v>1085</v>
      </c>
      <c r="L60">
        <v>57</v>
      </c>
      <c r="M60">
        <v>207</v>
      </c>
      <c r="N60">
        <v>0</v>
      </c>
      <c r="O60">
        <v>1401</v>
      </c>
      <c r="P60">
        <v>290</v>
      </c>
      <c r="Q60">
        <f t="shared" si="1"/>
        <v>0</v>
      </c>
      <c r="R60">
        <f t="shared" si="1"/>
        <v>-6</v>
      </c>
      <c r="S60">
        <f t="shared" si="1"/>
        <v>43</v>
      </c>
      <c r="T60">
        <f t="shared" si="1"/>
        <v>37</v>
      </c>
      <c r="U60">
        <f t="shared" si="2"/>
        <v>30</v>
      </c>
      <c r="V60">
        <f t="shared" si="3"/>
        <v>-5</v>
      </c>
      <c r="W60">
        <f t="shared" si="4"/>
        <v>-1144.3999999999996</v>
      </c>
      <c r="X60">
        <f t="shared" si="5"/>
        <v>0</v>
      </c>
    </row>
    <row r="61" spans="1:24" x14ac:dyDescent="0.25">
      <c r="A61">
        <v>968398083</v>
      </c>
      <c r="B61">
        <v>2023</v>
      </c>
      <c r="C61" t="s">
        <v>29</v>
      </c>
      <c r="D61">
        <v>60</v>
      </c>
      <c r="E61">
        <v>12</v>
      </c>
      <c r="F61">
        <v>284</v>
      </c>
      <c r="G61">
        <v>9</v>
      </c>
      <c r="H61">
        <v>61</v>
      </c>
      <c r="I61">
        <v>3695</v>
      </c>
      <c r="J61">
        <v>150</v>
      </c>
      <c r="K61">
        <v>408</v>
      </c>
      <c r="L61">
        <v>19</v>
      </c>
      <c r="M61">
        <v>71</v>
      </c>
      <c r="N61">
        <v>1</v>
      </c>
      <c r="O61">
        <v>763</v>
      </c>
      <c r="P61">
        <v>92</v>
      </c>
      <c r="Q61">
        <f t="shared" si="1"/>
        <v>0</v>
      </c>
      <c r="R61">
        <f t="shared" si="1"/>
        <v>0</v>
      </c>
      <c r="S61">
        <f t="shared" si="1"/>
        <v>0</v>
      </c>
      <c r="T61">
        <f t="shared" si="1"/>
        <v>0</v>
      </c>
      <c r="U61">
        <f t="shared" si="2"/>
        <v>0</v>
      </c>
      <c r="V61">
        <f t="shared" si="3"/>
        <v>0</v>
      </c>
      <c r="W61">
        <f t="shared" si="4"/>
        <v>0</v>
      </c>
      <c r="X61">
        <f t="shared" si="5"/>
        <v>0</v>
      </c>
    </row>
    <row r="62" spans="1:24" x14ac:dyDescent="0.25">
      <c r="A62">
        <v>968398083</v>
      </c>
      <c r="B62">
        <v>2024</v>
      </c>
      <c r="C62" t="s">
        <v>29</v>
      </c>
      <c r="D62">
        <v>55</v>
      </c>
      <c r="E62">
        <v>57</v>
      </c>
      <c r="F62">
        <v>278</v>
      </c>
      <c r="G62">
        <v>9</v>
      </c>
      <c r="H62">
        <v>59</v>
      </c>
      <c r="I62">
        <v>3741</v>
      </c>
      <c r="J62">
        <v>153</v>
      </c>
      <c r="K62">
        <v>366</v>
      </c>
      <c r="L62">
        <v>18</v>
      </c>
      <c r="M62">
        <v>66</v>
      </c>
      <c r="N62">
        <v>1</v>
      </c>
      <c r="O62">
        <v>710</v>
      </c>
      <c r="P62">
        <v>131</v>
      </c>
      <c r="Q62">
        <f t="shared" si="1"/>
        <v>0</v>
      </c>
      <c r="R62">
        <f t="shared" si="1"/>
        <v>-2</v>
      </c>
      <c r="S62">
        <f t="shared" si="1"/>
        <v>46</v>
      </c>
      <c r="T62">
        <f t="shared" si="1"/>
        <v>3</v>
      </c>
      <c r="U62">
        <f t="shared" si="2"/>
        <v>-53</v>
      </c>
      <c r="V62">
        <f t="shared" si="3"/>
        <v>39</v>
      </c>
      <c r="W62">
        <f t="shared" si="4"/>
        <v>-4799.9000000000005</v>
      </c>
      <c r="X62">
        <f t="shared" si="5"/>
        <v>0</v>
      </c>
    </row>
    <row r="63" spans="1:24" x14ac:dyDescent="0.25">
      <c r="A63">
        <v>925017809</v>
      </c>
      <c r="B63">
        <v>2023</v>
      </c>
      <c r="C63" t="s">
        <v>30</v>
      </c>
      <c r="D63">
        <v>22</v>
      </c>
      <c r="E63">
        <v>11</v>
      </c>
      <c r="F63">
        <v>21</v>
      </c>
      <c r="G63">
        <v>0</v>
      </c>
      <c r="H63">
        <v>6</v>
      </c>
      <c r="I63">
        <v>877</v>
      </c>
      <c r="J63">
        <v>3961</v>
      </c>
      <c r="K63">
        <v>227</v>
      </c>
      <c r="L63">
        <v>9</v>
      </c>
      <c r="M63">
        <v>22</v>
      </c>
      <c r="N63">
        <v>2</v>
      </c>
      <c r="O63">
        <v>270</v>
      </c>
      <c r="P63">
        <v>44</v>
      </c>
      <c r="Q63">
        <f t="shared" si="1"/>
        <v>0</v>
      </c>
      <c r="R63">
        <f t="shared" si="1"/>
        <v>0</v>
      </c>
      <c r="S63">
        <f t="shared" si="1"/>
        <v>0</v>
      </c>
      <c r="T63">
        <f t="shared" si="1"/>
        <v>0</v>
      </c>
      <c r="U63">
        <f t="shared" si="2"/>
        <v>0</v>
      </c>
      <c r="V63">
        <f t="shared" si="3"/>
        <v>0</v>
      </c>
      <c r="W63">
        <f t="shared" si="4"/>
        <v>0</v>
      </c>
      <c r="X63">
        <f t="shared" si="5"/>
        <v>0</v>
      </c>
    </row>
    <row r="64" spans="1:24" x14ac:dyDescent="0.25">
      <c r="A64">
        <v>925017809</v>
      </c>
      <c r="B64">
        <v>2024</v>
      </c>
      <c r="C64" t="s">
        <v>30</v>
      </c>
      <c r="D64">
        <v>22</v>
      </c>
      <c r="E64">
        <v>20</v>
      </c>
      <c r="F64">
        <v>15</v>
      </c>
      <c r="G64">
        <v>0</v>
      </c>
      <c r="H64">
        <v>5</v>
      </c>
      <c r="I64">
        <v>827</v>
      </c>
      <c r="J64">
        <v>3979</v>
      </c>
      <c r="K64">
        <v>223</v>
      </c>
      <c r="L64">
        <v>10</v>
      </c>
      <c r="M64">
        <v>17</v>
      </c>
      <c r="N64">
        <v>2</v>
      </c>
      <c r="O64">
        <v>255</v>
      </c>
      <c r="P64">
        <v>54</v>
      </c>
      <c r="Q64">
        <f t="shared" si="1"/>
        <v>0</v>
      </c>
      <c r="R64">
        <f t="shared" si="1"/>
        <v>-1</v>
      </c>
      <c r="S64">
        <f t="shared" si="1"/>
        <v>-50</v>
      </c>
      <c r="T64">
        <f t="shared" si="1"/>
        <v>18</v>
      </c>
      <c r="U64">
        <f t="shared" si="2"/>
        <v>-15</v>
      </c>
      <c r="V64">
        <f t="shared" si="3"/>
        <v>10</v>
      </c>
      <c r="W64">
        <f t="shared" si="4"/>
        <v>-2659.8</v>
      </c>
      <c r="X64">
        <f t="shared" si="5"/>
        <v>0</v>
      </c>
    </row>
    <row r="65" spans="1:24" x14ac:dyDescent="0.25">
      <c r="A65">
        <v>926377841</v>
      </c>
      <c r="B65">
        <v>2023</v>
      </c>
      <c r="C65" t="s">
        <v>31</v>
      </c>
      <c r="D65">
        <v>97</v>
      </c>
      <c r="E65">
        <v>77</v>
      </c>
      <c r="F65">
        <v>222</v>
      </c>
      <c r="G65">
        <v>1</v>
      </c>
      <c r="H65">
        <v>45</v>
      </c>
      <c r="I65">
        <v>3548</v>
      </c>
      <c r="J65">
        <v>677</v>
      </c>
      <c r="K65">
        <v>626</v>
      </c>
      <c r="L65">
        <v>25</v>
      </c>
      <c r="M65">
        <v>88</v>
      </c>
      <c r="N65">
        <v>0</v>
      </c>
      <c r="O65">
        <v>936</v>
      </c>
      <c r="P65">
        <v>199</v>
      </c>
      <c r="Q65">
        <f t="shared" si="1"/>
        <v>0</v>
      </c>
      <c r="R65">
        <f t="shared" si="1"/>
        <v>0</v>
      </c>
      <c r="S65">
        <f t="shared" si="1"/>
        <v>0</v>
      </c>
      <c r="T65">
        <f t="shared" si="1"/>
        <v>0</v>
      </c>
      <c r="U65">
        <f t="shared" si="2"/>
        <v>0</v>
      </c>
      <c r="V65">
        <f t="shared" si="3"/>
        <v>0</v>
      </c>
      <c r="W65">
        <f t="shared" si="4"/>
        <v>0</v>
      </c>
      <c r="X65">
        <f t="shared" si="5"/>
        <v>0</v>
      </c>
    </row>
    <row r="66" spans="1:24" x14ac:dyDescent="0.25">
      <c r="A66">
        <v>926377841</v>
      </c>
      <c r="B66">
        <v>2024</v>
      </c>
      <c r="C66" t="s">
        <v>31</v>
      </c>
      <c r="D66">
        <v>92</v>
      </c>
      <c r="E66">
        <v>74</v>
      </c>
      <c r="F66">
        <v>203</v>
      </c>
      <c r="G66">
        <v>1</v>
      </c>
      <c r="H66">
        <v>43</v>
      </c>
      <c r="I66">
        <v>3770</v>
      </c>
      <c r="J66">
        <v>661</v>
      </c>
      <c r="K66">
        <v>578</v>
      </c>
      <c r="L66">
        <v>31</v>
      </c>
      <c r="M66">
        <v>68</v>
      </c>
      <c r="N66">
        <v>1</v>
      </c>
      <c r="O66">
        <v>849</v>
      </c>
      <c r="P66">
        <v>198</v>
      </c>
      <c r="Q66">
        <f t="shared" si="1"/>
        <v>0</v>
      </c>
      <c r="R66">
        <f t="shared" si="1"/>
        <v>-2</v>
      </c>
      <c r="S66">
        <f t="shared" si="1"/>
        <v>222</v>
      </c>
      <c r="T66">
        <f t="shared" si="1"/>
        <v>-16</v>
      </c>
      <c r="U66">
        <f t="shared" si="2"/>
        <v>-87</v>
      </c>
      <c r="V66">
        <f t="shared" si="3"/>
        <v>-1</v>
      </c>
      <c r="W66">
        <f t="shared" si="4"/>
        <v>-9379.2999999999993</v>
      </c>
      <c r="X66">
        <f t="shared" si="5"/>
        <v>0</v>
      </c>
    </row>
    <row r="67" spans="1:24" x14ac:dyDescent="0.25">
      <c r="A67">
        <v>923993355</v>
      </c>
      <c r="B67">
        <v>2023</v>
      </c>
      <c r="C67" t="s">
        <v>32</v>
      </c>
      <c r="D67">
        <v>165</v>
      </c>
      <c r="E67">
        <v>119</v>
      </c>
      <c r="F67">
        <v>188</v>
      </c>
      <c r="G67">
        <v>0</v>
      </c>
      <c r="H67">
        <v>82</v>
      </c>
      <c r="I67">
        <v>6822</v>
      </c>
      <c r="J67">
        <v>1632</v>
      </c>
      <c r="K67">
        <v>1556</v>
      </c>
      <c r="L67">
        <v>143</v>
      </c>
      <c r="M67">
        <v>145</v>
      </c>
      <c r="N67">
        <v>0</v>
      </c>
      <c r="O67">
        <v>1889</v>
      </c>
      <c r="P67">
        <v>427</v>
      </c>
      <c r="Q67">
        <f t="shared" si="1"/>
        <v>0</v>
      </c>
      <c r="R67">
        <f t="shared" si="1"/>
        <v>0</v>
      </c>
      <c r="S67">
        <f t="shared" si="1"/>
        <v>0</v>
      </c>
      <c r="T67">
        <f t="shared" si="1"/>
        <v>0</v>
      </c>
      <c r="U67">
        <f t="shared" si="2"/>
        <v>0</v>
      </c>
      <c r="V67">
        <f t="shared" si="3"/>
        <v>0</v>
      </c>
      <c r="W67">
        <f t="shared" si="4"/>
        <v>0</v>
      </c>
      <c r="X67">
        <f t="shared" si="5"/>
        <v>0</v>
      </c>
    </row>
    <row r="68" spans="1:24" x14ac:dyDescent="0.25">
      <c r="A68">
        <v>923993355</v>
      </c>
      <c r="B68">
        <v>2024</v>
      </c>
      <c r="C68" t="s">
        <v>32</v>
      </c>
      <c r="D68">
        <v>168</v>
      </c>
      <c r="E68">
        <v>83</v>
      </c>
      <c r="F68">
        <v>213</v>
      </c>
      <c r="G68">
        <v>0</v>
      </c>
      <c r="H68">
        <v>131</v>
      </c>
      <c r="I68">
        <v>6522</v>
      </c>
      <c r="J68">
        <v>1584</v>
      </c>
      <c r="K68">
        <v>1702</v>
      </c>
      <c r="L68">
        <v>135</v>
      </c>
      <c r="M68">
        <v>128</v>
      </c>
      <c r="N68">
        <v>0</v>
      </c>
      <c r="O68">
        <v>2043</v>
      </c>
      <c r="P68">
        <v>386</v>
      </c>
      <c r="Q68">
        <f t="shared" si="1"/>
        <v>0</v>
      </c>
      <c r="R68">
        <f t="shared" si="1"/>
        <v>49</v>
      </c>
      <c r="S68">
        <f t="shared" si="1"/>
        <v>-300</v>
      </c>
      <c r="T68">
        <f t="shared" si="1"/>
        <v>-48</v>
      </c>
      <c r="U68">
        <f t="shared" si="2"/>
        <v>154</v>
      </c>
      <c r="V68">
        <f t="shared" si="3"/>
        <v>-41</v>
      </c>
      <c r="W68">
        <f t="shared" si="4"/>
        <v>55352.5</v>
      </c>
      <c r="X68">
        <f t="shared" si="5"/>
        <v>55352.5</v>
      </c>
    </row>
    <row r="69" spans="1:24" x14ac:dyDescent="0.25">
      <c r="A69">
        <v>930187240</v>
      </c>
      <c r="B69">
        <v>2023</v>
      </c>
      <c r="C69" t="s">
        <v>33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f t="shared" si="1"/>
        <v>0</v>
      </c>
      <c r="R69">
        <f t="shared" si="1"/>
        <v>0</v>
      </c>
      <c r="S69">
        <f t="shared" si="1"/>
        <v>0</v>
      </c>
      <c r="T69">
        <f t="shared" si="1"/>
        <v>0</v>
      </c>
      <c r="U69">
        <f t="shared" si="2"/>
        <v>0</v>
      </c>
      <c r="V69">
        <f t="shared" si="3"/>
        <v>0</v>
      </c>
      <c r="W69">
        <f t="shared" si="4"/>
        <v>0</v>
      </c>
      <c r="X69">
        <f t="shared" si="5"/>
        <v>0</v>
      </c>
    </row>
    <row r="70" spans="1:24" x14ac:dyDescent="0.25">
      <c r="A70">
        <v>930187240</v>
      </c>
      <c r="B70">
        <v>2024</v>
      </c>
      <c r="C70" t="s">
        <v>33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f t="shared" ref="Q70:T133" si="6">IF($B70=2023,0,G70-G69)</f>
        <v>0</v>
      </c>
      <c r="R70">
        <f t="shared" si="6"/>
        <v>0</v>
      </c>
      <c r="S70">
        <f t="shared" si="6"/>
        <v>0</v>
      </c>
      <c r="T70">
        <f t="shared" si="6"/>
        <v>0</v>
      </c>
      <c r="U70">
        <f t="shared" ref="U70:U133" si="7">IF($B70=2023,0,O70-O69)</f>
        <v>0</v>
      </c>
      <c r="V70">
        <f t="shared" ref="V70:V133" si="8">IF($B70=2023,0,P70-P69)</f>
        <v>0</v>
      </c>
      <c r="W70">
        <f t="shared" ref="W70:W133" si="9">SUMPRODUCT($Q$2:$V$2,Q70:V70)</f>
        <v>0</v>
      </c>
      <c r="X70">
        <f t="shared" ref="X70:X133" si="10">IF(W70&gt;0,W70,0)</f>
        <v>0</v>
      </c>
    </row>
    <row r="71" spans="1:24" x14ac:dyDescent="0.25">
      <c r="A71">
        <v>925067911</v>
      </c>
      <c r="B71">
        <v>2023</v>
      </c>
      <c r="C71" t="s">
        <v>34</v>
      </c>
      <c r="D71">
        <v>8</v>
      </c>
      <c r="E71">
        <v>78</v>
      </c>
      <c r="F71">
        <v>9</v>
      </c>
      <c r="G71">
        <v>0</v>
      </c>
      <c r="H71">
        <v>12</v>
      </c>
      <c r="I71">
        <v>697</v>
      </c>
      <c r="J71">
        <v>1809</v>
      </c>
      <c r="K71">
        <v>116</v>
      </c>
      <c r="L71">
        <v>3</v>
      </c>
      <c r="M71">
        <v>22</v>
      </c>
      <c r="N71">
        <v>0</v>
      </c>
      <c r="O71">
        <v>147</v>
      </c>
      <c r="P71">
        <v>89</v>
      </c>
      <c r="Q71">
        <f t="shared" si="6"/>
        <v>0</v>
      </c>
      <c r="R71">
        <f t="shared" si="6"/>
        <v>0</v>
      </c>
      <c r="S71">
        <f t="shared" si="6"/>
        <v>0</v>
      </c>
      <c r="T71">
        <f t="shared" si="6"/>
        <v>0</v>
      </c>
      <c r="U71">
        <f t="shared" si="7"/>
        <v>0</v>
      </c>
      <c r="V71">
        <f t="shared" si="8"/>
        <v>0</v>
      </c>
      <c r="W71">
        <f t="shared" si="9"/>
        <v>0</v>
      </c>
      <c r="X71">
        <f t="shared" si="10"/>
        <v>0</v>
      </c>
    </row>
    <row r="72" spans="1:24" x14ac:dyDescent="0.25">
      <c r="A72">
        <v>925067911</v>
      </c>
      <c r="B72">
        <v>2024</v>
      </c>
      <c r="C72" t="s">
        <v>34</v>
      </c>
      <c r="D72">
        <v>9</v>
      </c>
      <c r="E72">
        <v>80</v>
      </c>
      <c r="F72">
        <v>8</v>
      </c>
      <c r="G72">
        <v>0</v>
      </c>
      <c r="H72">
        <v>9</v>
      </c>
      <c r="I72">
        <v>706</v>
      </c>
      <c r="J72">
        <v>1825</v>
      </c>
      <c r="K72">
        <v>112</v>
      </c>
      <c r="L72">
        <v>3</v>
      </c>
      <c r="M72">
        <v>22</v>
      </c>
      <c r="N72">
        <v>0</v>
      </c>
      <c r="O72">
        <v>142</v>
      </c>
      <c r="P72">
        <v>92</v>
      </c>
      <c r="Q72">
        <f t="shared" si="6"/>
        <v>0</v>
      </c>
      <c r="R72">
        <f t="shared" si="6"/>
        <v>-3</v>
      </c>
      <c r="S72">
        <f t="shared" si="6"/>
        <v>9</v>
      </c>
      <c r="T72">
        <f t="shared" si="6"/>
        <v>16</v>
      </c>
      <c r="U72">
        <f t="shared" si="7"/>
        <v>-5</v>
      </c>
      <c r="V72">
        <f t="shared" si="8"/>
        <v>3</v>
      </c>
      <c r="W72">
        <f t="shared" si="9"/>
        <v>-2853.7999999999997</v>
      </c>
      <c r="X72">
        <f t="shared" si="10"/>
        <v>0</v>
      </c>
    </row>
    <row r="73" spans="1:24" x14ac:dyDescent="0.25">
      <c r="A73">
        <v>919884452</v>
      </c>
      <c r="B73">
        <v>2023</v>
      </c>
      <c r="C73" t="s">
        <v>35</v>
      </c>
      <c r="D73">
        <v>81</v>
      </c>
      <c r="E73">
        <v>32</v>
      </c>
      <c r="F73">
        <v>47</v>
      </c>
      <c r="G73">
        <v>3</v>
      </c>
      <c r="H73">
        <v>53</v>
      </c>
      <c r="I73">
        <v>3174</v>
      </c>
      <c r="J73">
        <v>2819</v>
      </c>
      <c r="K73">
        <v>491</v>
      </c>
      <c r="L73">
        <v>18</v>
      </c>
      <c r="M73">
        <v>103</v>
      </c>
      <c r="N73">
        <v>0</v>
      </c>
      <c r="O73">
        <v>641</v>
      </c>
      <c r="P73">
        <v>131</v>
      </c>
      <c r="Q73">
        <f t="shared" si="6"/>
        <v>0</v>
      </c>
      <c r="R73">
        <f t="shared" si="6"/>
        <v>0</v>
      </c>
      <c r="S73">
        <f t="shared" si="6"/>
        <v>0</v>
      </c>
      <c r="T73">
        <f t="shared" si="6"/>
        <v>0</v>
      </c>
      <c r="U73">
        <f t="shared" si="7"/>
        <v>0</v>
      </c>
      <c r="V73">
        <f t="shared" si="8"/>
        <v>0</v>
      </c>
      <c r="W73">
        <f t="shared" si="9"/>
        <v>0</v>
      </c>
      <c r="X73">
        <f t="shared" si="10"/>
        <v>0</v>
      </c>
    </row>
    <row r="74" spans="1:24" x14ac:dyDescent="0.25">
      <c r="A74">
        <v>919884452</v>
      </c>
      <c r="B74">
        <v>2024</v>
      </c>
      <c r="C74" t="s">
        <v>35</v>
      </c>
      <c r="D74">
        <v>79</v>
      </c>
      <c r="E74">
        <v>30</v>
      </c>
      <c r="F74">
        <v>46</v>
      </c>
      <c r="G74">
        <v>3</v>
      </c>
      <c r="H74">
        <v>57</v>
      </c>
      <c r="I74">
        <v>3169</v>
      </c>
      <c r="J74">
        <v>2807</v>
      </c>
      <c r="K74">
        <v>530</v>
      </c>
      <c r="L74">
        <v>16</v>
      </c>
      <c r="M74">
        <v>78</v>
      </c>
      <c r="N74">
        <v>0</v>
      </c>
      <c r="O74">
        <v>654</v>
      </c>
      <c r="P74">
        <v>125</v>
      </c>
      <c r="Q74">
        <f t="shared" si="6"/>
        <v>0</v>
      </c>
      <c r="R74">
        <f t="shared" si="6"/>
        <v>4</v>
      </c>
      <c r="S74">
        <f t="shared" si="6"/>
        <v>-5</v>
      </c>
      <c r="T74">
        <f t="shared" si="6"/>
        <v>-12</v>
      </c>
      <c r="U74">
        <f t="shared" si="7"/>
        <v>13</v>
      </c>
      <c r="V74">
        <f t="shared" si="8"/>
        <v>-6</v>
      </c>
      <c r="W74">
        <f t="shared" si="9"/>
        <v>4616.5</v>
      </c>
      <c r="X74">
        <f t="shared" si="10"/>
        <v>4616.5</v>
      </c>
    </row>
    <row r="75" spans="1:24" x14ac:dyDescent="0.25">
      <c r="A75">
        <v>954090493</v>
      </c>
      <c r="B75">
        <v>2023</v>
      </c>
      <c r="C75" t="s">
        <v>36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f t="shared" si="6"/>
        <v>0</v>
      </c>
      <c r="R75">
        <f t="shared" si="6"/>
        <v>0</v>
      </c>
      <c r="S75">
        <f t="shared" si="6"/>
        <v>0</v>
      </c>
      <c r="T75">
        <f t="shared" si="6"/>
        <v>0</v>
      </c>
      <c r="U75">
        <f t="shared" si="7"/>
        <v>0</v>
      </c>
      <c r="V75">
        <f t="shared" si="8"/>
        <v>0</v>
      </c>
      <c r="W75">
        <f t="shared" si="9"/>
        <v>0</v>
      </c>
      <c r="X75">
        <f t="shared" si="10"/>
        <v>0</v>
      </c>
    </row>
    <row r="76" spans="1:24" x14ac:dyDescent="0.25">
      <c r="A76">
        <v>954090493</v>
      </c>
      <c r="B76">
        <v>2024</v>
      </c>
      <c r="C76" t="s">
        <v>36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f t="shared" si="6"/>
        <v>0</v>
      </c>
      <c r="R76">
        <f t="shared" si="6"/>
        <v>0</v>
      </c>
      <c r="S76">
        <f t="shared" si="6"/>
        <v>0</v>
      </c>
      <c r="T76">
        <f t="shared" si="6"/>
        <v>0</v>
      </c>
      <c r="U76">
        <f t="shared" si="7"/>
        <v>0</v>
      </c>
      <c r="V76">
        <f t="shared" si="8"/>
        <v>0</v>
      </c>
      <c r="W76">
        <f t="shared" si="9"/>
        <v>0</v>
      </c>
      <c r="X76">
        <f t="shared" si="10"/>
        <v>0</v>
      </c>
    </row>
    <row r="77" spans="1:24" x14ac:dyDescent="0.25">
      <c r="A77">
        <v>920295975</v>
      </c>
      <c r="B77">
        <v>2023</v>
      </c>
      <c r="C77" t="s">
        <v>37</v>
      </c>
      <c r="D77">
        <v>19</v>
      </c>
      <c r="E77">
        <v>16</v>
      </c>
      <c r="F77">
        <v>236</v>
      </c>
      <c r="G77">
        <v>0</v>
      </c>
      <c r="H77">
        <v>20</v>
      </c>
      <c r="I77">
        <v>965</v>
      </c>
      <c r="J77">
        <v>682</v>
      </c>
      <c r="K77">
        <v>189</v>
      </c>
      <c r="L77">
        <v>5</v>
      </c>
      <c r="M77">
        <v>37</v>
      </c>
      <c r="N77">
        <v>2</v>
      </c>
      <c r="O77">
        <v>462</v>
      </c>
      <c r="P77">
        <v>42</v>
      </c>
      <c r="Q77">
        <f t="shared" si="6"/>
        <v>0</v>
      </c>
      <c r="R77">
        <f t="shared" si="6"/>
        <v>0</v>
      </c>
      <c r="S77">
        <f t="shared" si="6"/>
        <v>0</v>
      </c>
      <c r="T77">
        <f t="shared" si="6"/>
        <v>0</v>
      </c>
      <c r="U77">
        <f t="shared" si="7"/>
        <v>0</v>
      </c>
      <c r="V77">
        <f t="shared" si="8"/>
        <v>0</v>
      </c>
      <c r="W77">
        <f t="shared" si="9"/>
        <v>0</v>
      </c>
      <c r="X77">
        <f t="shared" si="10"/>
        <v>0</v>
      </c>
    </row>
    <row r="78" spans="1:24" x14ac:dyDescent="0.25">
      <c r="A78">
        <v>920295975</v>
      </c>
      <c r="B78">
        <v>2024</v>
      </c>
      <c r="C78" t="s">
        <v>37</v>
      </c>
      <c r="D78">
        <v>20</v>
      </c>
      <c r="E78">
        <v>15</v>
      </c>
      <c r="F78">
        <v>233</v>
      </c>
      <c r="G78">
        <v>0</v>
      </c>
      <c r="H78">
        <v>19</v>
      </c>
      <c r="I78">
        <v>978</v>
      </c>
      <c r="J78">
        <v>672</v>
      </c>
      <c r="K78">
        <v>192</v>
      </c>
      <c r="L78">
        <v>5</v>
      </c>
      <c r="M78">
        <v>32</v>
      </c>
      <c r="N78">
        <v>2</v>
      </c>
      <c r="O78">
        <v>457</v>
      </c>
      <c r="P78">
        <v>42</v>
      </c>
      <c r="Q78">
        <f t="shared" si="6"/>
        <v>0</v>
      </c>
      <c r="R78">
        <f t="shared" si="6"/>
        <v>-1</v>
      </c>
      <c r="S78">
        <f t="shared" si="6"/>
        <v>13</v>
      </c>
      <c r="T78">
        <f t="shared" si="6"/>
        <v>-10</v>
      </c>
      <c r="U78">
        <f t="shared" si="7"/>
        <v>-5</v>
      </c>
      <c r="V78">
        <f t="shared" si="8"/>
        <v>0</v>
      </c>
      <c r="W78">
        <f t="shared" si="9"/>
        <v>-1394.8</v>
      </c>
      <c r="X78">
        <f t="shared" si="10"/>
        <v>0</v>
      </c>
    </row>
    <row r="79" spans="1:24" x14ac:dyDescent="0.25">
      <c r="A79">
        <v>924619260</v>
      </c>
      <c r="B79">
        <v>2023</v>
      </c>
      <c r="C79" t="s">
        <v>38</v>
      </c>
      <c r="D79">
        <v>198</v>
      </c>
      <c r="E79">
        <v>165</v>
      </c>
      <c r="F79">
        <v>282</v>
      </c>
      <c r="G79">
        <v>7</v>
      </c>
      <c r="H79">
        <v>78</v>
      </c>
      <c r="I79">
        <v>9511</v>
      </c>
      <c r="J79">
        <v>1427</v>
      </c>
      <c r="K79">
        <v>1659</v>
      </c>
      <c r="L79">
        <v>79</v>
      </c>
      <c r="M79">
        <v>209</v>
      </c>
      <c r="N79">
        <v>24</v>
      </c>
      <c r="O79">
        <v>2150</v>
      </c>
      <c r="P79">
        <v>466</v>
      </c>
      <c r="Q79">
        <f t="shared" si="6"/>
        <v>0</v>
      </c>
      <c r="R79">
        <f t="shared" si="6"/>
        <v>0</v>
      </c>
      <c r="S79">
        <f t="shared" si="6"/>
        <v>0</v>
      </c>
      <c r="T79">
        <f t="shared" si="6"/>
        <v>0</v>
      </c>
      <c r="U79">
        <f t="shared" si="7"/>
        <v>0</v>
      </c>
      <c r="V79">
        <f t="shared" si="8"/>
        <v>0</v>
      </c>
      <c r="W79">
        <f t="shared" si="9"/>
        <v>0</v>
      </c>
      <c r="X79">
        <f t="shared" si="10"/>
        <v>0</v>
      </c>
    </row>
    <row r="80" spans="1:24" x14ac:dyDescent="0.25">
      <c r="A80">
        <v>924619260</v>
      </c>
      <c r="B80">
        <v>2024</v>
      </c>
      <c r="C80" t="s">
        <v>38</v>
      </c>
      <c r="D80">
        <v>211</v>
      </c>
      <c r="E80">
        <v>314</v>
      </c>
      <c r="F80">
        <v>275</v>
      </c>
      <c r="G80">
        <v>7</v>
      </c>
      <c r="H80">
        <v>69</v>
      </c>
      <c r="I80">
        <v>9749</v>
      </c>
      <c r="J80">
        <v>1378</v>
      </c>
      <c r="K80">
        <v>1349</v>
      </c>
      <c r="L80">
        <v>225</v>
      </c>
      <c r="M80">
        <v>168</v>
      </c>
      <c r="N80">
        <v>26</v>
      </c>
      <c r="O80">
        <v>1792</v>
      </c>
      <c r="P80">
        <v>776</v>
      </c>
      <c r="Q80">
        <f t="shared" si="6"/>
        <v>0</v>
      </c>
      <c r="R80">
        <f t="shared" si="6"/>
        <v>-9</v>
      </c>
      <c r="S80">
        <f t="shared" si="6"/>
        <v>238</v>
      </c>
      <c r="T80">
        <f t="shared" si="6"/>
        <v>-49</v>
      </c>
      <c r="U80">
        <f t="shared" si="7"/>
        <v>-358</v>
      </c>
      <c r="V80">
        <f t="shared" si="8"/>
        <v>310</v>
      </c>
      <c r="W80">
        <f t="shared" si="9"/>
        <v>-26568.9</v>
      </c>
      <c r="X80">
        <f t="shared" si="10"/>
        <v>0</v>
      </c>
    </row>
    <row r="81" spans="1:24" x14ac:dyDescent="0.25">
      <c r="A81">
        <v>925354813</v>
      </c>
      <c r="B81">
        <v>2023</v>
      </c>
      <c r="C81" t="s">
        <v>39</v>
      </c>
      <c r="D81">
        <v>75</v>
      </c>
      <c r="E81">
        <v>63</v>
      </c>
      <c r="F81">
        <v>73</v>
      </c>
      <c r="G81">
        <v>2</v>
      </c>
      <c r="H81">
        <v>73</v>
      </c>
      <c r="I81">
        <v>3475</v>
      </c>
      <c r="J81">
        <v>834</v>
      </c>
      <c r="K81">
        <v>343</v>
      </c>
      <c r="L81">
        <v>14</v>
      </c>
      <c r="M81">
        <v>55</v>
      </c>
      <c r="N81">
        <v>1</v>
      </c>
      <c r="O81">
        <v>471</v>
      </c>
      <c r="P81">
        <v>153</v>
      </c>
      <c r="Q81">
        <f t="shared" si="6"/>
        <v>0</v>
      </c>
      <c r="R81">
        <f t="shared" si="6"/>
        <v>0</v>
      </c>
      <c r="S81">
        <f t="shared" si="6"/>
        <v>0</v>
      </c>
      <c r="T81">
        <f t="shared" si="6"/>
        <v>0</v>
      </c>
      <c r="U81">
        <f t="shared" si="7"/>
        <v>0</v>
      </c>
      <c r="V81">
        <f t="shared" si="8"/>
        <v>0</v>
      </c>
      <c r="W81">
        <f t="shared" si="9"/>
        <v>0</v>
      </c>
      <c r="X81">
        <f t="shared" si="10"/>
        <v>0</v>
      </c>
    </row>
    <row r="82" spans="1:24" x14ac:dyDescent="0.25">
      <c r="A82">
        <v>925354813</v>
      </c>
      <c r="B82">
        <v>2024</v>
      </c>
      <c r="C82" t="s">
        <v>39</v>
      </c>
      <c r="D82">
        <v>74</v>
      </c>
      <c r="E82">
        <v>55</v>
      </c>
      <c r="F82">
        <v>73</v>
      </c>
      <c r="G82">
        <v>2</v>
      </c>
      <c r="H82">
        <v>55</v>
      </c>
      <c r="I82">
        <v>3507</v>
      </c>
      <c r="J82">
        <v>832</v>
      </c>
      <c r="K82">
        <v>357</v>
      </c>
      <c r="L82">
        <v>13</v>
      </c>
      <c r="M82">
        <v>36</v>
      </c>
      <c r="N82">
        <v>1</v>
      </c>
      <c r="O82">
        <v>466</v>
      </c>
      <c r="P82">
        <v>143</v>
      </c>
      <c r="Q82">
        <f t="shared" si="6"/>
        <v>0</v>
      </c>
      <c r="R82">
        <f t="shared" si="6"/>
        <v>-18</v>
      </c>
      <c r="S82">
        <f t="shared" si="6"/>
        <v>32</v>
      </c>
      <c r="T82">
        <f t="shared" si="6"/>
        <v>-2</v>
      </c>
      <c r="U82">
        <f t="shared" si="7"/>
        <v>-5</v>
      </c>
      <c r="V82">
        <f t="shared" si="8"/>
        <v>-10</v>
      </c>
      <c r="W82">
        <f t="shared" si="9"/>
        <v>-17108.699999999997</v>
      </c>
      <c r="X82">
        <f t="shared" si="10"/>
        <v>0</v>
      </c>
    </row>
    <row r="83" spans="1:24" x14ac:dyDescent="0.25">
      <c r="A83">
        <v>997712099</v>
      </c>
      <c r="B83">
        <v>2023</v>
      </c>
      <c r="C83" t="s">
        <v>40</v>
      </c>
      <c r="D83">
        <v>14</v>
      </c>
      <c r="E83">
        <v>20</v>
      </c>
      <c r="F83">
        <v>31</v>
      </c>
      <c r="G83">
        <v>0</v>
      </c>
      <c r="H83">
        <v>18</v>
      </c>
      <c r="I83">
        <v>1409</v>
      </c>
      <c r="J83">
        <v>1617</v>
      </c>
      <c r="K83">
        <v>168</v>
      </c>
      <c r="L83">
        <v>4</v>
      </c>
      <c r="M83">
        <v>22</v>
      </c>
      <c r="N83">
        <v>0</v>
      </c>
      <c r="O83">
        <v>221</v>
      </c>
      <c r="P83">
        <v>38</v>
      </c>
      <c r="Q83">
        <f t="shared" si="6"/>
        <v>0</v>
      </c>
      <c r="R83">
        <f t="shared" si="6"/>
        <v>0</v>
      </c>
      <c r="S83">
        <f t="shared" si="6"/>
        <v>0</v>
      </c>
      <c r="T83">
        <f t="shared" si="6"/>
        <v>0</v>
      </c>
      <c r="U83">
        <f t="shared" si="7"/>
        <v>0</v>
      </c>
      <c r="V83">
        <f t="shared" si="8"/>
        <v>0</v>
      </c>
      <c r="W83">
        <f t="shared" si="9"/>
        <v>0</v>
      </c>
      <c r="X83">
        <f t="shared" si="10"/>
        <v>0</v>
      </c>
    </row>
    <row r="84" spans="1:24" x14ac:dyDescent="0.25">
      <c r="A84">
        <v>997712099</v>
      </c>
      <c r="B84">
        <v>2024</v>
      </c>
      <c r="C84" t="s">
        <v>40</v>
      </c>
      <c r="D84">
        <v>11</v>
      </c>
      <c r="E84">
        <v>21</v>
      </c>
      <c r="F84">
        <v>32</v>
      </c>
      <c r="G84">
        <v>0</v>
      </c>
      <c r="H84">
        <v>18</v>
      </c>
      <c r="I84">
        <v>1446</v>
      </c>
      <c r="J84">
        <v>1647</v>
      </c>
      <c r="K84">
        <v>176</v>
      </c>
      <c r="L84">
        <v>4</v>
      </c>
      <c r="M84">
        <v>38</v>
      </c>
      <c r="N84">
        <v>0</v>
      </c>
      <c r="O84">
        <v>246</v>
      </c>
      <c r="P84">
        <v>36</v>
      </c>
      <c r="Q84">
        <f t="shared" si="6"/>
        <v>0</v>
      </c>
      <c r="R84">
        <f t="shared" si="6"/>
        <v>0</v>
      </c>
      <c r="S84">
        <f t="shared" si="6"/>
        <v>37</v>
      </c>
      <c r="T84">
        <f t="shared" si="6"/>
        <v>30</v>
      </c>
      <c r="U84">
        <f t="shared" si="7"/>
        <v>25</v>
      </c>
      <c r="V84">
        <f t="shared" si="8"/>
        <v>-2</v>
      </c>
      <c r="W84">
        <f t="shared" si="9"/>
        <v>3725.3</v>
      </c>
      <c r="X84">
        <f t="shared" si="10"/>
        <v>3725.3</v>
      </c>
    </row>
    <row r="85" spans="1:24" x14ac:dyDescent="0.25">
      <c r="A85">
        <v>978631029</v>
      </c>
      <c r="B85">
        <v>2023</v>
      </c>
      <c r="C85" t="s">
        <v>41</v>
      </c>
      <c r="D85">
        <v>1715</v>
      </c>
      <c r="E85">
        <v>946</v>
      </c>
      <c r="F85">
        <v>1220</v>
      </c>
      <c r="G85">
        <v>47</v>
      </c>
      <c r="H85">
        <v>600</v>
      </c>
      <c r="I85">
        <v>147233</v>
      </c>
      <c r="J85">
        <v>18643</v>
      </c>
      <c r="K85">
        <v>11974</v>
      </c>
      <c r="L85">
        <v>487</v>
      </c>
      <c r="M85">
        <v>1260</v>
      </c>
      <c r="N85">
        <v>7</v>
      </c>
      <c r="O85">
        <v>14454</v>
      </c>
      <c r="P85">
        <v>3155</v>
      </c>
      <c r="Q85">
        <f t="shared" si="6"/>
        <v>0</v>
      </c>
      <c r="R85">
        <f t="shared" si="6"/>
        <v>0</v>
      </c>
      <c r="S85">
        <f t="shared" si="6"/>
        <v>0</v>
      </c>
      <c r="T85">
        <f t="shared" si="6"/>
        <v>0</v>
      </c>
      <c r="U85">
        <f t="shared" si="7"/>
        <v>0</v>
      </c>
      <c r="V85">
        <f t="shared" si="8"/>
        <v>0</v>
      </c>
      <c r="W85">
        <f t="shared" si="9"/>
        <v>0</v>
      </c>
      <c r="X85">
        <f t="shared" si="10"/>
        <v>0</v>
      </c>
    </row>
    <row r="86" spans="1:24" x14ac:dyDescent="0.25">
      <c r="A86">
        <v>978631029</v>
      </c>
      <c r="B86">
        <v>2024</v>
      </c>
      <c r="C86" t="s">
        <v>41</v>
      </c>
      <c r="D86">
        <v>1699</v>
      </c>
      <c r="E86">
        <v>845</v>
      </c>
      <c r="F86">
        <v>1144</v>
      </c>
      <c r="G86">
        <v>47</v>
      </c>
      <c r="H86">
        <v>589</v>
      </c>
      <c r="I86">
        <v>150516</v>
      </c>
      <c r="J86">
        <v>18659</v>
      </c>
      <c r="K86">
        <v>11781</v>
      </c>
      <c r="L86">
        <v>475</v>
      </c>
      <c r="M86">
        <v>1170</v>
      </c>
      <c r="N86">
        <v>6</v>
      </c>
      <c r="O86">
        <v>14095</v>
      </c>
      <c r="P86">
        <v>3025</v>
      </c>
      <c r="Q86">
        <f t="shared" si="6"/>
        <v>0</v>
      </c>
      <c r="R86">
        <f t="shared" si="6"/>
        <v>-11</v>
      </c>
      <c r="S86">
        <f t="shared" si="6"/>
        <v>3283</v>
      </c>
      <c r="T86">
        <f t="shared" si="6"/>
        <v>16</v>
      </c>
      <c r="U86">
        <f t="shared" si="7"/>
        <v>-359</v>
      </c>
      <c r="V86">
        <f t="shared" si="8"/>
        <v>-130</v>
      </c>
      <c r="W86">
        <f t="shared" si="9"/>
        <v>-13776.400000000009</v>
      </c>
      <c r="X86">
        <f t="shared" si="10"/>
        <v>0</v>
      </c>
    </row>
    <row r="87" spans="1:24" x14ac:dyDescent="0.25">
      <c r="A87">
        <v>916763476</v>
      </c>
      <c r="B87">
        <v>2023</v>
      </c>
      <c r="C87" t="s">
        <v>42</v>
      </c>
      <c r="D87">
        <v>0</v>
      </c>
      <c r="E87">
        <v>10</v>
      </c>
      <c r="F87">
        <v>2</v>
      </c>
      <c r="G87">
        <v>0</v>
      </c>
      <c r="H87">
        <v>0</v>
      </c>
      <c r="I87">
        <v>27</v>
      </c>
      <c r="J87">
        <v>0</v>
      </c>
      <c r="K87">
        <v>31</v>
      </c>
      <c r="L87">
        <v>1</v>
      </c>
      <c r="M87">
        <v>1</v>
      </c>
      <c r="N87">
        <v>0</v>
      </c>
      <c r="O87">
        <v>34</v>
      </c>
      <c r="P87">
        <v>11</v>
      </c>
      <c r="Q87">
        <f t="shared" si="6"/>
        <v>0</v>
      </c>
      <c r="R87">
        <f t="shared" si="6"/>
        <v>0</v>
      </c>
      <c r="S87">
        <f t="shared" si="6"/>
        <v>0</v>
      </c>
      <c r="T87">
        <f t="shared" si="6"/>
        <v>0</v>
      </c>
      <c r="U87">
        <f t="shared" si="7"/>
        <v>0</v>
      </c>
      <c r="V87">
        <f t="shared" si="8"/>
        <v>0</v>
      </c>
      <c r="W87">
        <f t="shared" si="9"/>
        <v>0</v>
      </c>
      <c r="X87">
        <f t="shared" si="10"/>
        <v>0</v>
      </c>
    </row>
    <row r="88" spans="1:24" x14ac:dyDescent="0.25">
      <c r="A88">
        <v>916763476</v>
      </c>
      <c r="B88">
        <v>2024</v>
      </c>
      <c r="C88" t="s">
        <v>42</v>
      </c>
      <c r="D88">
        <v>0</v>
      </c>
      <c r="E88">
        <v>10</v>
      </c>
      <c r="F88">
        <v>2</v>
      </c>
      <c r="G88">
        <v>0</v>
      </c>
      <c r="H88">
        <v>0</v>
      </c>
      <c r="I88">
        <v>27</v>
      </c>
      <c r="J88">
        <v>0</v>
      </c>
      <c r="K88">
        <v>31</v>
      </c>
      <c r="L88">
        <v>1</v>
      </c>
      <c r="M88">
        <v>1</v>
      </c>
      <c r="N88">
        <v>0</v>
      </c>
      <c r="O88">
        <v>34</v>
      </c>
      <c r="P88">
        <v>11</v>
      </c>
      <c r="Q88">
        <f t="shared" si="6"/>
        <v>0</v>
      </c>
      <c r="R88">
        <f t="shared" si="6"/>
        <v>0</v>
      </c>
      <c r="S88">
        <f t="shared" si="6"/>
        <v>0</v>
      </c>
      <c r="T88">
        <f t="shared" si="6"/>
        <v>0</v>
      </c>
      <c r="U88">
        <f t="shared" si="7"/>
        <v>0</v>
      </c>
      <c r="V88">
        <f t="shared" si="8"/>
        <v>0</v>
      </c>
      <c r="W88">
        <f t="shared" si="9"/>
        <v>0</v>
      </c>
      <c r="X88">
        <f t="shared" si="10"/>
        <v>0</v>
      </c>
    </row>
    <row r="89" spans="1:24" x14ac:dyDescent="0.25">
      <c r="A89">
        <v>924940379</v>
      </c>
      <c r="B89">
        <v>2023</v>
      </c>
      <c r="C89" t="s">
        <v>43</v>
      </c>
      <c r="D89">
        <v>56</v>
      </c>
      <c r="E89">
        <v>78</v>
      </c>
      <c r="F89">
        <v>54</v>
      </c>
      <c r="G89">
        <v>0</v>
      </c>
      <c r="H89">
        <v>40</v>
      </c>
      <c r="I89">
        <v>3534</v>
      </c>
      <c r="J89">
        <v>3397</v>
      </c>
      <c r="K89">
        <v>660</v>
      </c>
      <c r="L89">
        <v>37</v>
      </c>
      <c r="M89">
        <v>104</v>
      </c>
      <c r="N89">
        <v>0</v>
      </c>
      <c r="O89">
        <v>818</v>
      </c>
      <c r="P89">
        <v>171</v>
      </c>
      <c r="Q89">
        <f t="shared" si="6"/>
        <v>0</v>
      </c>
      <c r="R89">
        <f t="shared" si="6"/>
        <v>0</v>
      </c>
      <c r="S89">
        <f t="shared" si="6"/>
        <v>0</v>
      </c>
      <c r="T89">
        <f t="shared" si="6"/>
        <v>0</v>
      </c>
      <c r="U89">
        <f t="shared" si="7"/>
        <v>0</v>
      </c>
      <c r="V89">
        <f t="shared" si="8"/>
        <v>0</v>
      </c>
      <c r="W89">
        <f t="shared" si="9"/>
        <v>0</v>
      </c>
      <c r="X89">
        <f t="shared" si="10"/>
        <v>0</v>
      </c>
    </row>
    <row r="90" spans="1:24" x14ac:dyDescent="0.25">
      <c r="A90">
        <v>924940379</v>
      </c>
      <c r="B90">
        <v>2024</v>
      </c>
      <c r="C90" t="s">
        <v>43</v>
      </c>
      <c r="D90">
        <v>54</v>
      </c>
      <c r="E90">
        <v>86</v>
      </c>
      <c r="F90">
        <v>54</v>
      </c>
      <c r="G90">
        <v>0</v>
      </c>
      <c r="H90">
        <v>45</v>
      </c>
      <c r="I90">
        <v>3546</v>
      </c>
      <c r="J90">
        <v>3429</v>
      </c>
      <c r="K90">
        <v>663</v>
      </c>
      <c r="L90">
        <v>37</v>
      </c>
      <c r="M90">
        <v>85</v>
      </c>
      <c r="N90">
        <v>0</v>
      </c>
      <c r="O90">
        <v>802</v>
      </c>
      <c r="P90">
        <v>177</v>
      </c>
      <c r="Q90">
        <f t="shared" si="6"/>
        <v>0</v>
      </c>
      <c r="R90">
        <f t="shared" si="6"/>
        <v>5</v>
      </c>
      <c r="S90">
        <f t="shared" si="6"/>
        <v>12</v>
      </c>
      <c r="T90">
        <f t="shared" si="6"/>
        <v>32</v>
      </c>
      <c r="U90">
        <f t="shared" si="7"/>
        <v>-16</v>
      </c>
      <c r="V90">
        <f t="shared" si="8"/>
        <v>6</v>
      </c>
      <c r="W90">
        <f t="shared" si="9"/>
        <v>3379.8999999999996</v>
      </c>
      <c r="X90">
        <f t="shared" si="10"/>
        <v>3379.8999999999996</v>
      </c>
    </row>
    <row r="91" spans="1:24" x14ac:dyDescent="0.25">
      <c r="A91">
        <v>979151950</v>
      </c>
      <c r="B91">
        <v>2023</v>
      </c>
      <c r="C91" t="s">
        <v>44</v>
      </c>
      <c r="D91">
        <v>1276</v>
      </c>
      <c r="E91">
        <v>475</v>
      </c>
      <c r="F91">
        <v>1177</v>
      </c>
      <c r="G91">
        <v>18</v>
      </c>
      <c r="H91">
        <v>611</v>
      </c>
      <c r="I91">
        <v>93548</v>
      </c>
      <c r="J91">
        <v>14408</v>
      </c>
      <c r="K91">
        <v>10353</v>
      </c>
      <c r="L91">
        <v>565</v>
      </c>
      <c r="M91">
        <v>1049</v>
      </c>
      <c r="N91">
        <v>9</v>
      </c>
      <c r="O91">
        <v>12579</v>
      </c>
      <c r="P91">
        <v>2325</v>
      </c>
      <c r="Q91">
        <f t="shared" si="6"/>
        <v>0</v>
      </c>
      <c r="R91">
        <f t="shared" si="6"/>
        <v>0</v>
      </c>
      <c r="S91">
        <f t="shared" si="6"/>
        <v>0</v>
      </c>
      <c r="T91">
        <f t="shared" si="6"/>
        <v>0</v>
      </c>
      <c r="U91">
        <f t="shared" si="7"/>
        <v>0</v>
      </c>
      <c r="V91">
        <f t="shared" si="8"/>
        <v>0</v>
      </c>
      <c r="W91">
        <f t="shared" si="9"/>
        <v>0</v>
      </c>
      <c r="X91">
        <f t="shared" si="10"/>
        <v>0</v>
      </c>
    </row>
    <row r="92" spans="1:24" x14ac:dyDescent="0.25">
      <c r="A92">
        <v>979151950</v>
      </c>
      <c r="B92">
        <v>2024</v>
      </c>
      <c r="C92" t="s">
        <v>44</v>
      </c>
      <c r="D92">
        <v>1267</v>
      </c>
      <c r="E92">
        <v>509</v>
      </c>
      <c r="F92">
        <v>1157</v>
      </c>
      <c r="G92">
        <v>17</v>
      </c>
      <c r="H92">
        <v>600</v>
      </c>
      <c r="I92">
        <v>95067</v>
      </c>
      <c r="J92">
        <v>14595</v>
      </c>
      <c r="K92">
        <v>10383</v>
      </c>
      <c r="L92">
        <v>567</v>
      </c>
      <c r="M92">
        <v>990</v>
      </c>
      <c r="N92">
        <v>9</v>
      </c>
      <c r="O92">
        <v>12530</v>
      </c>
      <c r="P92">
        <v>2352</v>
      </c>
      <c r="Q92">
        <f t="shared" si="6"/>
        <v>-1</v>
      </c>
      <c r="R92">
        <f t="shared" si="6"/>
        <v>-11</v>
      </c>
      <c r="S92">
        <f t="shared" si="6"/>
        <v>1519</v>
      </c>
      <c r="T92">
        <f t="shared" si="6"/>
        <v>187</v>
      </c>
      <c r="U92">
        <f t="shared" si="7"/>
        <v>-49</v>
      </c>
      <c r="V92">
        <f t="shared" si="8"/>
        <v>27</v>
      </c>
      <c r="W92">
        <f t="shared" si="9"/>
        <v>10005.299999999999</v>
      </c>
      <c r="X92">
        <f t="shared" si="10"/>
        <v>10005.299999999999</v>
      </c>
    </row>
    <row r="93" spans="1:24" x14ac:dyDescent="0.25">
      <c r="A93">
        <v>919415096</v>
      </c>
      <c r="B93">
        <v>2023</v>
      </c>
      <c r="C93" t="s">
        <v>45</v>
      </c>
      <c r="D93">
        <v>68</v>
      </c>
      <c r="E93">
        <v>141</v>
      </c>
      <c r="F93">
        <v>147</v>
      </c>
      <c r="G93">
        <v>5</v>
      </c>
      <c r="H93">
        <v>39</v>
      </c>
      <c r="I93">
        <v>3774</v>
      </c>
      <c r="J93">
        <v>2150</v>
      </c>
      <c r="K93">
        <v>758</v>
      </c>
      <c r="L93">
        <v>27</v>
      </c>
      <c r="M93">
        <v>104</v>
      </c>
      <c r="N93">
        <v>4</v>
      </c>
      <c r="O93">
        <v>1009</v>
      </c>
      <c r="P93">
        <v>240</v>
      </c>
      <c r="Q93">
        <f t="shared" si="6"/>
        <v>0</v>
      </c>
      <c r="R93">
        <f t="shared" si="6"/>
        <v>0</v>
      </c>
      <c r="S93">
        <f t="shared" si="6"/>
        <v>0</v>
      </c>
      <c r="T93">
        <f t="shared" si="6"/>
        <v>0</v>
      </c>
      <c r="U93">
        <f t="shared" si="7"/>
        <v>0</v>
      </c>
      <c r="V93">
        <f t="shared" si="8"/>
        <v>0</v>
      </c>
      <c r="W93">
        <f t="shared" si="9"/>
        <v>0</v>
      </c>
      <c r="X93">
        <f t="shared" si="10"/>
        <v>0</v>
      </c>
    </row>
    <row r="94" spans="1:24" x14ac:dyDescent="0.25">
      <c r="A94">
        <v>919415096</v>
      </c>
      <c r="B94">
        <v>2024</v>
      </c>
      <c r="C94" t="s">
        <v>45</v>
      </c>
      <c r="D94">
        <v>69</v>
      </c>
      <c r="E94">
        <v>130</v>
      </c>
      <c r="F94">
        <v>76</v>
      </c>
      <c r="G94">
        <v>4</v>
      </c>
      <c r="H94">
        <v>33</v>
      </c>
      <c r="I94">
        <v>3862</v>
      </c>
      <c r="J94">
        <v>2265</v>
      </c>
      <c r="K94">
        <v>679</v>
      </c>
      <c r="L94">
        <v>21</v>
      </c>
      <c r="M94">
        <v>64</v>
      </c>
      <c r="N94">
        <v>4</v>
      </c>
      <c r="O94">
        <v>819</v>
      </c>
      <c r="P94">
        <v>224</v>
      </c>
      <c r="Q94">
        <f t="shared" si="6"/>
        <v>-1</v>
      </c>
      <c r="R94">
        <f t="shared" si="6"/>
        <v>-6</v>
      </c>
      <c r="S94">
        <f t="shared" si="6"/>
        <v>88</v>
      </c>
      <c r="T94">
        <f t="shared" si="6"/>
        <v>115</v>
      </c>
      <c r="U94">
        <f t="shared" si="7"/>
        <v>-190</v>
      </c>
      <c r="V94">
        <f t="shared" si="8"/>
        <v>-16</v>
      </c>
      <c r="W94">
        <f t="shared" si="9"/>
        <v>-28326.899999999998</v>
      </c>
      <c r="X94">
        <f t="shared" si="10"/>
        <v>0</v>
      </c>
    </row>
    <row r="95" spans="1:24" x14ac:dyDescent="0.25">
      <c r="A95">
        <v>967670170</v>
      </c>
      <c r="B95">
        <v>2023</v>
      </c>
      <c r="C95" t="s">
        <v>46</v>
      </c>
      <c r="D95">
        <v>4</v>
      </c>
      <c r="E95">
        <v>13</v>
      </c>
      <c r="F95">
        <v>44</v>
      </c>
      <c r="G95">
        <v>1</v>
      </c>
      <c r="H95">
        <v>7</v>
      </c>
      <c r="I95">
        <v>445</v>
      </c>
      <c r="J95">
        <v>1815</v>
      </c>
      <c r="K95">
        <v>76</v>
      </c>
      <c r="L95">
        <v>1</v>
      </c>
      <c r="M95">
        <v>10</v>
      </c>
      <c r="N95">
        <v>0</v>
      </c>
      <c r="O95">
        <v>130</v>
      </c>
      <c r="P95">
        <v>18</v>
      </c>
      <c r="Q95">
        <f t="shared" si="6"/>
        <v>0</v>
      </c>
      <c r="R95">
        <f t="shared" si="6"/>
        <v>0</v>
      </c>
      <c r="S95">
        <f t="shared" si="6"/>
        <v>0</v>
      </c>
      <c r="T95">
        <f t="shared" si="6"/>
        <v>0</v>
      </c>
      <c r="U95">
        <f t="shared" si="7"/>
        <v>0</v>
      </c>
      <c r="V95">
        <f t="shared" si="8"/>
        <v>0</v>
      </c>
      <c r="W95">
        <f t="shared" si="9"/>
        <v>0</v>
      </c>
      <c r="X95">
        <f t="shared" si="10"/>
        <v>0</v>
      </c>
    </row>
    <row r="96" spans="1:24" x14ac:dyDescent="0.25">
      <c r="A96">
        <v>967670170</v>
      </c>
      <c r="B96">
        <v>2024</v>
      </c>
      <c r="C96" t="s">
        <v>46</v>
      </c>
      <c r="D96">
        <v>5</v>
      </c>
      <c r="E96">
        <v>15</v>
      </c>
      <c r="F96">
        <v>32</v>
      </c>
      <c r="G96">
        <v>1</v>
      </c>
      <c r="H96">
        <v>8</v>
      </c>
      <c r="I96">
        <v>454</v>
      </c>
      <c r="J96">
        <v>1827</v>
      </c>
      <c r="K96">
        <v>79</v>
      </c>
      <c r="L96">
        <v>1</v>
      </c>
      <c r="M96">
        <v>14</v>
      </c>
      <c r="N96">
        <v>0</v>
      </c>
      <c r="O96">
        <v>125</v>
      </c>
      <c r="P96">
        <v>21</v>
      </c>
      <c r="Q96">
        <f t="shared" si="6"/>
        <v>0</v>
      </c>
      <c r="R96">
        <f t="shared" si="6"/>
        <v>1</v>
      </c>
      <c r="S96">
        <f t="shared" si="6"/>
        <v>9</v>
      </c>
      <c r="T96">
        <f t="shared" si="6"/>
        <v>12</v>
      </c>
      <c r="U96">
        <f t="shared" si="7"/>
        <v>-5</v>
      </c>
      <c r="V96">
        <f t="shared" si="8"/>
        <v>3</v>
      </c>
      <c r="W96">
        <f t="shared" si="9"/>
        <v>725.00000000000011</v>
      </c>
      <c r="X96">
        <f t="shared" si="10"/>
        <v>725.00000000000011</v>
      </c>
    </row>
    <row r="97" spans="1:24" x14ac:dyDescent="0.25">
      <c r="A97">
        <v>824368082</v>
      </c>
      <c r="B97">
        <v>2023</v>
      </c>
      <c r="C97" t="s">
        <v>47</v>
      </c>
      <c r="D97">
        <v>17</v>
      </c>
      <c r="E97">
        <v>51</v>
      </c>
      <c r="F97">
        <v>145</v>
      </c>
      <c r="G97">
        <v>0</v>
      </c>
      <c r="H97">
        <v>8</v>
      </c>
      <c r="I97">
        <v>619</v>
      </c>
      <c r="J97">
        <v>1565</v>
      </c>
      <c r="K97">
        <v>175</v>
      </c>
      <c r="L97">
        <v>13</v>
      </c>
      <c r="M97">
        <v>45</v>
      </c>
      <c r="N97">
        <v>0</v>
      </c>
      <c r="O97">
        <v>365</v>
      </c>
      <c r="P97">
        <v>81</v>
      </c>
      <c r="Q97">
        <f t="shared" si="6"/>
        <v>0</v>
      </c>
      <c r="R97">
        <f t="shared" si="6"/>
        <v>0</v>
      </c>
      <c r="S97">
        <f t="shared" si="6"/>
        <v>0</v>
      </c>
      <c r="T97">
        <f t="shared" si="6"/>
        <v>0</v>
      </c>
      <c r="U97">
        <f t="shared" si="7"/>
        <v>0</v>
      </c>
      <c r="V97">
        <f t="shared" si="8"/>
        <v>0</v>
      </c>
      <c r="W97">
        <f t="shared" si="9"/>
        <v>0</v>
      </c>
      <c r="X97">
        <f t="shared" si="10"/>
        <v>0</v>
      </c>
    </row>
    <row r="98" spans="1:24" x14ac:dyDescent="0.25">
      <c r="A98">
        <v>824368082</v>
      </c>
      <c r="B98">
        <v>2024</v>
      </c>
      <c r="C98" t="s">
        <v>47</v>
      </c>
      <c r="D98">
        <v>17</v>
      </c>
      <c r="E98">
        <v>52</v>
      </c>
      <c r="F98">
        <v>140</v>
      </c>
      <c r="G98">
        <v>0</v>
      </c>
      <c r="H98">
        <v>7</v>
      </c>
      <c r="I98">
        <v>624</v>
      </c>
      <c r="J98">
        <v>1583</v>
      </c>
      <c r="K98">
        <v>175</v>
      </c>
      <c r="L98">
        <v>13</v>
      </c>
      <c r="M98">
        <v>42</v>
      </c>
      <c r="N98">
        <v>0</v>
      </c>
      <c r="O98">
        <v>357</v>
      </c>
      <c r="P98">
        <v>82</v>
      </c>
      <c r="Q98">
        <f t="shared" si="6"/>
        <v>0</v>
      </c>
      <c r="R98">
        <f t="shared" si="6"/>
        <v>-1</v>
      </c>
      <c r="S98">
        <f t="shared" si="6"/>
        <v>5</v>
      </c>
      <c r="T98">
        <f t="shared" si="6"/>
        <v>18</v>
      </c>
      <c r="U98">
        <f t="shared" si="7"/>
        <v>-8</v>
      </c>
      <c r="V98">
        <f t="shared" si="8"/>
        <v>1</v>
      </c>
      <c r="W98">
        <f t="shared" si="9"/>
        <v>-1613.1000000000001</v>
      </c>
      <c r="X98">
        <f t="shared" si="10"/>
        <v>0</v>
      </c>
    </row>
    <row r="99" spans="1:24" x14ac:dyDescent="0.25">
      <c r="A99">
        <v>971058854</v>
      </c>
      <c r="B99">
        <v>2023</v>
      </c>
      <c r="C99" t="s">
        <v>48</v>
      </c>
      <c r="D99">
        <v>238</v>
      </c>
      <c r="E99">
        <v>100</v>
      </c>
      <c r="F99">
        <v>173</v>
      </c>
      <c r="G99">
        <v>28</v>
      </c>
      <c r="H99">
        <v>67</v>
      </c>
      <c r="I99">
        <v>12929</v>
      </c>
      <c r="J99">
        <v>1969</v>
      </c>
      <c r="K99">
        <v>1709</v>
      </c>
      <c r="L99">
        <v>168</v>
      </c>
      <c r="M99">
        <v>164</v>
      </c>
      <c r="N99">
        <v>3</v>
      </c>
      <c r="O99">
        <v>2046</v>
      </c>
      <c r="P99">
        <v>509</v>
      </c>
      <c r="Q99">
        <f t="shared" si="6"/>
        <v>0</v>
      </c>
      <c r="R99">
        <f t="shared" si="6"/>
        <v>0</v>
      </c>
      <c r="S99">
        <f t="shared" si="6"/>
        <v>0</v>
      </c>
      <c r="T99">
        <f t="shared" si="6"/>
        <v>0</v>
      </c>
      <c r="U99">
        <f t="shared" si="7"/>
        <v>0</v>
      </c>
      <c r="V99">
        <f t="shared" si="8"/>
        <v>0</v>
      </c>
      <c r="W99">
        <f t="shared" si="9"/>
        <v>0</v>
      </c>
      <c r="X99">
        <f t="shared" si="10"/>
        <v>0</v>
      </c>
    </row>
    <row r="100" spans="1:24" x14ac:dyDescent="0.25">
      <c r="A100">
        <v>971058854</v>
      </c>
      <c r="B100">
        <v>2024</v>
      </c>
      <c r="C100" t="s">
        <v>48</v>
      </c>
      <c r="D100">
        <v>237</v>
      </c>
      <c r="E100">
        <v>103</v>
      </c>
      <c r="F100">
        <v>181</v>
      </c>
      <c r="G100">
        <v>26</v>
      </c>
      <c r="H100">
        <v>74</v>
      </c>
      <c r="I100">
        <v>12956</v>
      </c>
      <c r="J100">
        <v>1986</v>
      </c>
      <c r="K100">
        <v>1723</v>
      </c>
      <c r="L100">
        <v>173</v>
      </c>
      <c r="M100">
        <v>160</v>
      </c>
      <c r="N100">
        <v>1</v>
      </c>
      <c r="O100">
        <v>2064</v>
      </c>
      <c r="P100">
        <v>514</v>
      </c>
      <c r="Q100">
        <f t="shared" si="6"/>
        <v>-2</v>
      </c>
      <c r="R100">
        <f t="shared" si="6"/>
        <v>7</v>
      </c>
      <c r="S100">
        <f t="shared" si="6"/>
        <v>27</v>
      </c>
      <c r="T100">
        <f t="shared" si="6"/>
        <v>17</v>
      </c>
      <c r="U100">
        <f t="shared" si="7"/>
        <v>18</v>
      </c>
      <c r="V100">
        <f t="shared" si="8"/>
        <v>5</v>
      </c>
      <c r="W100">
        <f t="shared" si="9"/>
        <v>8610.0999999999985</v>
      </c>
      <c r="X100">
        <f t="shared" si="10"/>
        <v>8610.0999999999985</v>
      </c>
    </row>
    <row r="101" spans="1:24" x14ac:dyDescent="0.25">
      <c r="A101">
        <v>925803375</v>
      </c>
      <c r="B101">
        <v>2023</v>
      </c>
      <c r="C101" t="s">
        <v>49</v>
      </c>
      <c r="D101">
        <v>168</v>
      </c>
      <c r="E101">
        <v>513</v>
      </c>
      <c r="F101">
        <v>71</v>
      </c>
      <c r="G101">
        <v>1</v>
      </c>
      <c r="H101">
        <v>60</v>
      </c>
      <c r="I101">
        <v>6421</v>
      </c>
      <c r="J101">
        <v>7070</v>
      </c>
      <c r="K101">
        <v>913</v>
      </c>
      <c r="L101">
        <v>36</v>
      </c>
      <c r="M101">
        <v>313</v>
      </c>
      <c r="N101">
        <v>0</v>
      </c>
      <c r="O101">
        <v>1297</v>
      </c>
      <c r="P101">
        <v>717</v>
      </c>
      <c r="Q101">
        <f t="shared" si="6"/>
        <v>0</v>
      </c>
      <c r="R101">
        <f t="shared" si="6"/>
        <v>0</v>
      </c>
      <c r="S101">
        <f t="shared" si="6"/>
        <v>0</v>
      </c>
      <c r="T101">
        <f t="shared" si="6"/>
        <v>0</v>
      </c>
      <c r="U101">
        <f t="shared" si="7"/>
        <v>0</v>
      </c>
      <c r="V101">
        <f t="shared" si="8"/>
        <v>0</v>
      </c>
      <c r="W101">
        <f t="shared" si="9"/>
        <v>0</v>
      </c>
      <c r="X101">
        <f t="shared" si="10"/>
        <v>0</v>
      </c>
    </row>
    <row r="102" spans="1:24" x14ac:dyDescent="0.25">
      <c r="A102">
        <v>925803375</v>
      </c>
      <c r="B102">
        <v>2024</v>
      </c>
      <c r="C102" t="s">
        <v>49</v>
      </c>
      <c r="D102">
        <v>154</v>
      </c>
      <c r="E102">
        <v>484</v>
      </c>
      <c r="F102">
        <v>72</v>
      </c>
      <c r="G102">
        <v>1</v>
      </c>
      <c r="H102">
        <v>56</v>
      </c>
      <c r="I102">
        <v>6411</v>
      </c>
      <c r="J102">
        <v>7076</v>
      </c>
      <c r="K102">
        <v>1040</v>
      </c>
      <c r="L102">
        <v>33</v>
      </c>
      <c r="M102">
        <v>192</v>
      </c>
      <c r="N102">
        <v>0</v>
      </c>
      <c r="O102">
        <v>1304</v>
      </c>
      <c r="P102">
        <v>671</v>
      </c>
      <c r="Q102">
        <f t="shared" si="6"/>
        <v>0</v>
      </c>
      <c r="R102">
        <f t="shared" si="6"/>
        <v>-4</v>
      </c>
      <c r="S102">
        <f t="shared" si="6"/>
        <v>-10</v>
      </c>
      <c r="T102">
        <f t="shared" si="6"/>
        <v>6</v>
      </c>
      <c r="U102">
        <f t="shared" si="7"/>
        <v>7</v>
      </c>
      <c r="V102">
        <f t="shared" si="8"/>
        <v>-46</v>
      </c>
      <c r="W102">
        <f t="shared" si="9"/>
        <v>-6199.2999999999993</v>
      </c>
      <c r="X102">
        <f t="shared" si="10"/>
        <v>0</v>
      </c>
    </row>
    <row r="103" spans="1:24" x14ac:dyDescent="0.25">
      <c r="A103">
        <v>918312730</v>
      </c>
      <c r="B103">
        <v>2023</v>
      </c>
      <c r="C103" t="s">
        <v>50</v>
      </c>
      <c r="D103">
        <v>177</v>
      </c>
      <c r="E103">
        <v>60</v>
      </c>
      <c r="F103">
        <v>281</v>
      </c>
      <c r="G103">
        <v>22</v>
      </c>
      <c r="H103">
        <v>74</v>
      </c>
      <c r="I103">
        <v>10931</v>
      </c>
      <c r="J103">
        <v>2445</v>
      </c>
      <c r="K103">
        <v>1336</v>
      </c>
      <c r="L103">
        <v>65</v>
      </c>
      <c r="M103">
        <v>201</v>
      </c>
      <c r="N103">
        <v>1</v>
      </c>
      <c r="O103">
        <v>1818</v>
      </c>
      <c r="P103">
        <v>303</v>
      </c>
      <c r="Q103">
        <f t="shared" si="6"/>
        <v>0</v>
      </c>
      <c r="R103">
        <f t="shared" si="6"/>
        <v>0</v>
      </c>
      <c r="S103">
        <f t="shared" si="6"/>
        <v>0</v>
      </c>
      <c r="T103">
        <f t="shared" si="6"/>
        <v>0</v>
      </c>
      <c r="U103">
        <f t="shared" si="7"/>
        <v>0</v>
      </c>
      <c r="V103">
        <f t="shared" si="8"/>
        <v>0</v>
      </c>
      <c r="W103">
        <f t="shared" si="9"/>
        <v>0</v>
      </c>
      <c r="X103">
        <f t="shared" si="10"/>
        <v>0</v>
      </c>
    </row>
    <row r="104" spans="1:24" x14ac:dyDescent="0.25">
      <c r="A104">
        <v>918312730</v>
      </c>
      <c r="B104">
        <v>2024</v>
      </c>
      <c r="C104" t="s">
        <v>50</v>
      </c>
      <c r="D104">
        <v>171</v>
      </c>
      <c r="E104">
        <v>63</v>
      </c>
      <c r="F104">
        <v>287</v>
      </c>
      <c r="G104">
        <v>21</v>
      </c>
      <c r="H104">
        <v>73</v>
      </c>
      <c r="I104">
        <v>10972</v>
      </c>
      <c r="J104">
        <v>2480</v>
      </c>
      <c r="K104">
        <v>1381</v>
      </c>
      <c r="L104">
        <v>69</v>
      </c>
      <c r="M104">
        <v>186</v>
      </c>
      <c r="N104">
        <v>1</v>
      </c>
      <c r="O104">
        <v>1854</v>
      </c>
      <c r="P104">
        <v>304</v>
      </c>
      <c r="Q104">
        <f t="shared" si="6"/>
        <v>-1</v>
      </c>
      <c r="R104">
        <f t="shared" si="6"/>
        <v>-1</v>
      </c>
      <c r="S104">
        <f t="shared" si="6"/>
        <v>41</v>
      </c>
      <c r="T104">
        <f t="shared" si="6"/>
        <v>35</v>
      </c>
      <c r="U104">
        <f t="shared" si="7"/>
        <v>36</v>
      </c>
      <c r="V104">
        <f t="shared" si="8"/>
        <v>1</v>
      </c>
      <c r="W104">
        <f t="shared" si="9"/>
        <v>4086</v>
      </c>
      <c r="X104">
        <f t="shared" si="10"/>
        <v>4086</v>
      </c>
    </row>
    <row r="105" spans="1:24" x14ac:dyDescent="0.25">
      <c r="A105">
        <v>979497482</v>
      </c>
      <c r="B105">
        <v>2023</v>
      </c>
      <c r="C105" t="s">
        <v>51</v>
      </c>
      <c r="D105">
        <v>163</v>
      </c>
      <c r="E105">
        <v>38</v>
      </c>
      <c r="F105">
        <v>151</v>
      </c>
      <c r="G105">
        <v>10</v>
      </c>
      <c r="H105">
        <v>60</v>
      </c>
      <c r="I105">
        <v>9717</v>
      </c>
      <c r="J105">
        <v>165</v>
      </c>
      <c r="K105">
        <v>752</v>
      </c>
      <c r="L105">
        <v>54</v>
      </c>
      <c r="M105">
        <v>176</v>
      </c>
      <c r="N105">
        <v>33</v>
      </c>
      <c r="O105">
        <v>1079</v>
      </c>
      <c r="P105">
        <v>288</v>
      </c>
      <c r="Q105">
        <f t="shared" si="6"/>
        <v>0</v>
      </c>
      <c r="R105">
        <f t="shared" si="6"/>
        <v>0</v>
      </c>
      <c r="S105">
        <f t="shared" si="6"/>
        <v>0</v>
      </c>
      <c r="T105">
        <f t="shared" si="6"/>
        <v>0</v>
      </c>
      <c r="U105">
        <f t="shared" si="7"/>
        <v>0</v>
      </c>
      <c r="V105">
        <f t="shared" si="8"/>
        <v>0</v>
      </c>
      <c r="W105">
        <f t="shared" si="9"/>
        <v>0</v>
      </c>
      <c r="X105">
        <f t="shared" si="10"/>
        <v>0</v>
      </c>
    </row>
    <row r="106" spans="1:24" x14ac:dyDescent="0.25">
      <c r="A106">
        <v>979497482</v>
      </c>
      <c r="B106">
        <v>2024</v>
      </c>
      <c r="C106" t="s">
        <v>51</v>
      </c>
      <c r="D106">
        <v>146</v>
      </c>
      <c r="E106">
        <v>26</v>
      </c>
      <c r="F106">
        <v>143</v>
      </c>
      <c r="G106">
        <v>9</v>
      </c>
      <c r="H106">
        <v>58</v>
      </c>
      <c r="I106">
        <v>9749</v>
      </c>
      <c r="J106">
        <v>161</v>
      </c>
      <c r="K106">
        <v>744</v>
      </c>
      <c r="L106">
        <v>20</v>
      </c>
      <c r="M106">
        <v>146</v>
      </c>
      <c r="N106">
        <v>30</v>
      </c>
      <c r="O106">
        <v>1033</v>
      </c>
      <c r="P106">
        <v>222</v>
      </c>
      <c r="Q106">
        <f t="shared" si="6"/>
        <v>-1</v>
      </c>
      <c r="R106">
        <f t="shared" si="6"/>
        <v>-2</v>
      </c>
      <c r="S106">
        <f t="shared" si="6"/>
        <v>32</v>
      </c>
      <c r="T106">
        <f t="shared" si="6"/>
        <v>-4</v>
      </c>
      <c r="U106">
        <f t="shared" si="7"/>
        <v>-46</v>
      </c>
      <c r="V106">
        <f t="shared" si="8"/>
        <v>-66</v>
      </c>
      <c r="W106">
        <f t="shared" si="9"/>
        <v>-12254.5</v>
      </c>
      <c r="X106">
        <f t="shared" si="10"/>
        <v>0</v>
      </c>
    </row>
    <row r="107" spans="1:24" x14ac:dyDescent="0.25">
      <c r="A107">
        <v>922694435</v>
      </c>
      <c r="B107">
        <v>2023</v>
      </c>
      <c r="C107" t="s">
        <v>52</v>
      </c>
      <c r="D107">
        <v>33</v>
      </c>
      <c r="E107">
        <v>21</v>
      </c>
      <c r="F107">
        <v>6</v>
      </c>
      <c r="G107">
        <v>0</v>
      </c>
      <c r="H107">
        <v>22</v>
      </c>
      <c r="I107">
        <v>2767</v>
      </c>
      <c r="J107">
        <v>415</v>
      </c>
      <c r="K107">
        <v>302</v>
      </c>
      <c r="L107">
        <v>7</v>
      </c>
      <c r="M107">
        <v>28</v>
      </c>
      <c r="N107">
        <v>0</v>
      </c>
      <c r="O107">
        <v>336</v>
      </c>
      <c r="P107">
        <v>61</v>
      </c>
      <c r="Q107">
        <f t="shared" si="6"/>
        <v>0</v>
      </c>
      <c r="R107">
        <f t="shared" si="6"/>
        <v>0</v>
      </c>
      <c r="S107">
        <f t="shared" si="6"/>
        <v>0</v>
      </c>
      <c r="T107">
        <f t="shared" si="6"/>
        <v>0</v>
      </c>
      <c r="U107">
        <f t="shared" si="7"/>
        <v>0</v>
      </c>
      <c r="V107">
        <f t="shared" si="8"/>
        <v>0</v>
      </c>
      <c r="W107">
        <f t="shared" si="9"/>
        <v>0</v>
      </c>
      <c r="X107">
        <f t="shared" si="10"/>
        <v>0</v>
      </c>
    </row>
    <row r="108" spans="1:24" x14ac:dyDescent="0.25">
      <c r="A108">
        <v>922694435</v>
      </c>
      <c r="B108">
        <v>2024</v>
      </c>
      <c r="C108" t="s">
        <v>52</v>
      </c>
      <c r="D108">
        <v>35</v>
      </c>
      <c r="E108">
        <v>23</v>
      </c>
      <c r="F108">
        <v>5</v>
      </c>
      <c r="G108">
        <v>0</v>
      </c>
      <c r="H108">
        <v>21</v>
      </c>
      <c r="I108">
        <v>2761</v>
      </c>
      <c r="J108">
        <v>413</v>
      </c>
      <c r="K108">
        <v>296</v>
      </c>
      <c r="L108">
        <v>6</v>
      </c>
      <c r="M108">
        <v>26</v>
      </c>
      <c r="N108">
        <v>0</v>
      </c>
      <c r="O108">
        <v>327</v>
      </c>
      <c r="P108">
        <v>64</v>
      </c>
      <c r="Q108">
        <f t="shared" si="6"/>
        <v>0</v>
      </c>
      <c r="R108">
        <f t="shared" si="6"/>
        <v>-1</v>
      </c>
      <c r="S108">
        <f t="shared" si="6"/>
        <v>-6</v>
      </c>
      <c r="T108">
        <f t="shared" si="6"/>
        <v>-2</v>
      </c>
      <c r="U108">
        <f t="shared" si="7"/>
        <v>-9</v>
      </c>
      <c r="V108">
        <f t="shared" si="8"/>
        <v>3</v>
      </c>
      <c r="W108">
        <f t="shared" si="9"/>
        <v>-1902.3999999999996</v>
      </c>
      <c r="X108">
        <f t="shared" si="10"/>
        <v>0</v>
      </c>
    </row>
    <row r="109" spans="1:24" x14ac:dyDescent="0.25">
      <c r="A109">
        <v>912631532</v>
      </c>
      <c r="B109">
        <v>2023</v>
      </c>
      <c r="C109" t="s">
        <v>53</v>
      </c>
      <c r="D109">
        <v>1391</v>
      </c>
      <c r="E109">
        <v>619</v>
      </c>
      <c r="F109">
        <v>1504</v>
      </c>
      <c r="G109">
        <v>65</v>
      </c>
      <c r="H109">
        <v>955</v>
      </c>
      <c r="I109">
        <v>78774</v>
      </c>
      <c r="J109">
        <v>9494</v>
      </c>
      <c r="K109">
        <v>10271</v>
      </c>
      <c r="L109">
        <v>452</v>
      </c>
      <c r="M109">
        <v>1198</v>
      </c>
      <c r="N109">
        <v>10</v>
      </c>
      <c r="O109">
        <v>12973</v>
      </c>
      <c r="P109">
        <v>2472</v>
      </c>
      <c r="Q109">
        <f t="shared" si="6"/>
        <v>0</v>
      </c>
      <c r="R109">
        <f t="shared" si="6"/>
        <v>0</v>
      </c>
      <c r="S109">
        <f t="shared" si="6"/>
        <v>0</v>
      </c>
      <c r="T109">
        <f t="shared" si="6"/>
        <v>0</v>
      </c>
      <c r="U109">
        <f t="shared" si="7"/>
        <v>0</v>
      </c>
      <c r="V109">
        <f t="shared" si="8"/>
        <v>0</v>
      </c>
      <c r="W109">
        <f t="shared" si="9"/>
        <v>0</v>
      </c>
      <c r="X109">
        <f t="shared" si="10"/>
        <v>0</v>
      </c>
    </row>
    <row r="110" spans="1:24" x14ac:dyDescent="0.25">
      <c r="A110">
        <v>912631532</v>
      </c>
      <c r="B110">
        <v>2024</v>
      </c>
      <c r="C110" t="s">
        <v>53</v>
      </c>
      <c r="D110">
        <v>1373</v>
      </c>
      <c r="E110">
        <v>631</v>
      </c>
      <c r="F110">
        <v>1368</v>
      </c>
      <c r="G110">
        <v>64</v>
      </c>
      <c r="H110">
        <v>947</v>
      </c>
      <c r="I110">
        <v>79013</v>
      </c>
      <c r="J110">
        <v>9352</v>
      </c>
      <c r="K110">
        <v>10123</v>
      </c>
      <c r="L110">
        <v>459</v>
      </c>
      <c r="M110">
        <v>1240</v>
      </c>
      <c r="N110">
        <v>8</v>
      </c>
      <c r="O110">
        <v>12731</v>
      </c>
      <c r="P110">
        <v>2471</v>
      </c>
      <c r="Q110">
        <f t="shared" si="6"/>
        <v>-1</v>
      </c>
      <c r="R110">
        <f t="shared" si="6"/>
        <v>-8</v>
      </c>
      <c r="S110">
        <f t="shared" si="6"/>
        <v>239</v>
      </c>
      <c r="T110">
        <f t="shared" si="6"/>
        <v>-142</v>
      </c>
      <c r="U110">
        <f t="shared" si="7"/>
        <v>-242</v>
      </c>
      <c r="V110">
        <f t="shared" si="8"/>
        <v>-1</v>
      </c>
      <c r="W110">
        <f t="shared" si="9"/>
        <v>-35026.300000000003</v>
      </c>
      <c r="X110">
        <f t="shared" si="10"/>
        <v>0</v>
      </c>
    </row>
    <row r="111" spans="1:24" x14ac:dyDescent="0.25">
      <c r="A111">
        <v>923819177</v>
      </c>
      <c r="B111">
        <v>2023</v>
      </c>
      <c r="C111" t="s">
        <v>54</v>
      </c>
      <c r="D111">
        <v>59</v>
      </c>
      <c r="E111">
        <v>67</v>
      </c>
      <c r="F111">
        <v>150</v>
      </c>
      <c r="G111">
        <v>4</v>
      </c>
      <c r="H111">
        <v>68</v>
      </c>
      <c r="I111">
        <v>4418</v>
      </c>
      <c r="J111">
        <v>1713</v>
      </c>
      <c r="K111">
        <v>600</v>
      </c>
      <c r="L111">
        <v>28</v>
      </c>
      <c r="M111">
        <v>58</v>
      </c>
      <c r="N111">
        <v>0</v>
      </c>
      <c r="O111">
        <v>808</v>
      </c>
      <c r="P111">
        <v>154</v>
      </c>
      <c r="Q111">
        <f t="shared" si="6"/>
        <v>0</v>
      </c>
      <c r="R111">
        <f t="shared" si="6"/>
        <v>0</v>
      </c>
      <c r="S111">
        <f t="shared" si="6"/>
        <v>0</v>
      </c>
      <c r="T111">
        <f t="shared" si="6"/>
        <v>0</v>
      </c>
      <c r="U111">
        <f t="shared" si="7"/>
        <v>0</v>
      </c>
      <c r="V111">
        <f t="shared" si="8"/>
        <v>0</v>
      </c>
      <c r="W111">
        <f t="shared" si="9"/>
        <v>0</v>
      </c>
      <c r="X111">
        <f t="shared" si="10"/>
        <v>0</v>
      </c>
    </row>
    <row r="112" spans="1:24" x14ac:dyDescent="0.25">
      <c r="A112">
        <v>923819177</v>
      </c>
      <c r="B112">
        <v>2024</v>
      </c>
      <c r="C112" t="s">
        <v>54</v>
      </c>
      <c r="D112">
        <v>60</v>
      </c>
      <c r="E112">
        <v>69</v>
      </c>
      <c r="F112">
        <v>148</v>
      </c>
      <c r="G112">
        <v>4</v>
      </c>
      <c r="H112">
        <v>70</v>
      </c>
      <c r="I112">
        <v>4402</v>
      </c>
      <c r="J112">
        <v>1754</v>
      </c>
      <c r="K112">
        <v>585</v>
      </c>
      <c r="L112">
        <v>30</v>
      </c>
      <c r="M112">
        <v>52</v>
      </c>
      <c r="N112">
        <v>0</v>
      </c>
      <c r="O112">
        <v>785</v>
      </c>
      <c r="P112">
        <v>159</v>
      </c>
      <c r="Q112">
        <f t="shared" si="6"/>
        <v>0</v>
      </c>
      <c r="R112">
        <f t="shared" si="6"/>
        <v>2</v>
      </c>
      <c r="S112">
        <f t="shared" si="6"/>
        <v>-16</v>
      </c>
      <c r="T112">
        <f t="shared" si="6"/>
        <v>41</v>
      </c>
      <c r="U112">
        <f t="shared" si="7"/>
        <v>-23</v>
      </c>
      <c r="V112">
        <f t="shared" si="8"/>
        <v>5</v>
      </c>
      <c r="W112">
        <f t="shared" si="9"/>
        <v>-625.29999999999995</v>
      </c>
      <c r="X112">
        <f t="shared" si="10"/>
        <v>0</v>
      </c>
    </row>
    <row r="113" spans="1:24" x14ac:dyDescent="0.25">
      <c r="A113">
        <v>971589752</v>
      </c>
      <c r="B113">
        <v>2023</v>
      </c>
      <c r="C113" t="s">
        <v>55</v>
      </c>
      <c r="D113">
        <v>559</v>
      </c>
      <c r="E113">
        <v>734</v>
      </c>
      <c r="F113">
        <v>553</v>
      </c>
      <c r="G113">
        <v>23</v>
      </c>
      <c r="H113">
        <v>223</v>
      </c>
      <c r="I113">
        <v>30193</v>
      </c>
      <c r="J113">
        <v>22882</v>
      </c>
      <c r="K113">
        <v>3859</v>
      </c>
      <c r="L113">
        <v>190</v>
      </c>
      <c r="M113">
        <v>819</v>
      </c>
      <c r="N113">
        <v>2</v>
      </c>
      <c r="O113">
        <v>5231</v>
      </c>
      <c r="P113">
        <v>1485</v>
      </c>
      <c r="Q113">
        <f t="shared" si="6"/>
        <v>0</v>
      </c>
      <c r="R113">
        <f t="shared" si="6"/>
        <v>0</v>
      </c>
      <c r="S113">
        <f t="shared" si="6"/>
        <v>0</v>
      </c>
      <c r="T113">
        <f t="shared" si="6"/>
        <v>0</v>
      </c>
      <c r="U113">
        <f t="shared" si="7"/>
        <v>0</v>
      </c>
      <c r="V113">
        <f t="shared" si="8"/>
        <v>0</v>
      </c>
      <c r="W113">
        <f t="shared" si="9"/>
        <v>0</v>
      </c>
      <c r="X113">
        <f t="shared" si="10"/>
        <v>0</v>
      </c>
    </row>
    <row r="114" spans="1:24" x14ac:dyDescent="0.25">
      <c r="A114">
        <v>971589752</v>
      </c>
      <c r="B114">
        <v>2024</v>
      </c>
      <c r="C114" t="s">
        <v>55</v>
      </c>
      <c r="D114">
        <v>562</v>
      </c>
      <c r="E114">
        <v>753</v>
      </c>
      <c r="F114">
        <v>541</v>
      </c>
      <c r="G114">
        <v>22</v>
      </c>
      <c r="H114">
        <v>229</v>
      </c>
      <c r="I114">
        <v>30558</v>
      </c>
      <c r="J114">
        <v>23412</v>
      </c>
      <c r="K114">
        <v>3867</v>
      </c>
      <c r="L114">
        <v>195</v>
      </c>
      <c r="M114">
        <v>727</v>
      </c>
      <c r="N114">
        <v>2</v>
      </c>
      <c r="O114">
        <v>5135</v>
      </c>
      <c r="P114">
        <v>1512</v>
      </c>
      <c r="Q114">
        <f t="shared" si="6"/>
        <v>-1</v>
      </c>
      <c r="R114">
        <f t="shared" si="6"/>
        <v>6</v>
      </c>
      <c r="S114">
        <f t="shared" si="6"/>
        <v>365</v>
      </c>
      <c r="T114">
        <f t="shared" si="6"/>
        <v>530</v>
      </c>
      <c r="U114">
        <f t="shared" si="7"/>
        <v>-96</v>
      </c>
      <c r="V114">
        <f t="shared" si="8"/>
        <v>27</v>
      </c>
      <c r="W114">
        <f t="shared" si="9"/>
        <v>4452.4999999999982</v>
      </c>
      <c r="X114">
        <f t="shared" si="10"/>
        <v>4452.4999999999982</v>
      </c>
    </row>
    <row r="115" spans="1:24" x14ac:dyDescent="0.25">
      <c r="A115">
        <v>971040246</v>
      </c>
      <c r="B115">
        <v>2023</v>
      </c>
      <c r="C115" t="s">
        <v>56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f t="shared" si="6"/>
        <v>0</v>
      </c>
      <c r="R115">
        <f t="shared" si="6"/>
        <v>0</v>
      </c>
      <c r="S115">
        <f t="shared" si="6"/>
        <v>0</v>
      </c>
      <c r="T115">
        <f t="shared" si="6"/>
        <v>0</v>
      </c>
      <c r="U115">
        <f t="shared" si="7"/>
        <v>0</v>
      </c>
      <c r="V115">
        <f t="shared" si="8"/>
        <v>0</v>
      </c>
      <c r="W115">
        <f t="shared" si="9"/>
        <v>0</v>
      </c>
      <c r="X115">
        <f t="shared" si="10"/>
        <v>0</v>
      </c>
    </row>
    <row r="116" spans="1:24" x14ac:dyDescent="0.25">
      <c r="A116">
        <v>971040246</v>
      </c>
      <c r="B116">
        <v>2024</v>
      </c>
      <c r="C116" t="s">
        <v>56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f t="shared" si="6"/>
        <v>0</v>
      </c>
      <c r="R116">
        <f t="shared" si="6"/>
        <v>0</v>
      </c>
      <c r="S116">
        <f t="shared" si="6"/>
        <v>0</v>
      </c>
      <c r="T116">
        <f t="shared" si="6"/>
        <v>0</v>
      </c>
      <c r="U116">
        <f t="shared" si="7"/>
        <v>0</v>
      </c>
      <c r="V116">
        <f t="shared" si="8"/>
        <v>0</v>
      </c>
      <c r="W116">
        <f t="shared" si="9"/>
        <v>0</v>
      </c>
      <c r="X116">
        <f t="shared" si="10"/>
        <v>0</v>
      </c>
    </row>
    <row r="117" spans="1:24" x14ac:dyDescent="0.25">
      <c r="A117">
        <v>917537534</v>
      </c>
      <c r="B117">
        <v>2023</v>
      </c>
      <c r="C117" t="s">
        <v>57</v>
      </c>
      <c r="D117">
        <v>0</v>
      </c>
      <c r="E117">
        <v>0</v>
      </c>
      <c r="F117">
        <v>0</v>
      </c>
      <c r="G117">
        <v>0</v>
      </c>
      <c r="H117">
        <v>11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f t="shared" si="6"/>
        <v>0</v>
      </c>
      <c r="R117">
        <f t="shared" si="6"/>
        <v>0</v>
      </c>
      <c r="S117">
        <f t="shared" si="6"/>
        <v>0</v>
      </c>
      <c r="T117">
        <f t="shared" si="6"/>
        <v>0</v>
      </c>
      <c r="U117">
        <f t="shared" si="7"/>
        <v>0</v>
      </c>
      <c r="V117">
        <f t="shared" si="8"/>
        <v>0</v>
      </c>
      <c r="W117">
        <f t="shared" si="9"/>
        <v>0</v>
      </c>
      <c r="X117">
        <f t="shared" si="10"/>
        <v>0</v>
      </c>
    </row>
    <row r="118" spans="1:24" x14ac:dyDescent="0.25">
      <c r="A118">
        <v>917537534</v>
      </c>
      <c r="B118">
        <v>2024</v>
      </c>
      <c r="C118" t="s">
        <v>57</v>
      </c>
      <c r="D118">
        <v>0</v>
      </c>
      <c r="E118">
        <v>0</v>
      </c>
      <c r="F118">
        <v>0</v>
      </c>
      <c r="G118">
        <v>0</v>
      </c>
      <c r="H118">
        <v>11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f t="shared" si="6"/>
        <v>0</v>
      </c>
      <c r="R118">
        <f t="shared" si="6"/>
        <v>0</v>
      </c>
      <c r="S118">
        <f t="shared" si="6"/>
        <v>0</v>
      </c>
      <c r="T118">
        <f t="shared" si="6"/>
        <v>0</v>
      </c>
      <c r="U118">
        <f t="shared" si="7"/>
        <v>0</v>
      </c>
      <c r="V118">
        <f t="shared" si="8"/>
        <v>0</v>
      </c>
      <c r="W118">
        <f t="shared" si="9"/>
        <v>0</v>
      </c>
      <c r="X118">
        <f t="shared" si="10"/>
        <v>0</v>
      </c>
    </row>
    <row r="119" spans="1:24" x14ac:dyDescent="0.25">
      <c r="A119">
        <v>916319908</v>
      </c>
      <c r="B119">
        <v>2023</v>
      </c>
      <c r="C119" t="s">
        <v>58</v>
      </c>
      <c r="D119">
        <v>166</v>
      </c>
      <c r="E119">
        <v>71</v>
      </c>
      <c r="F119">
        <v>491</v>
      </c>
      <c r="G119">
        <v>10</v>
      </c>
      <c r="H119">
        <v>121</v>
      </c>
      <c r="I119">
        <v>8749</v>
      </c>
      <c r="J119">
        <v>11086</v>
      </c>
      <c r="K119">
        <v>1605</v>
      </c>
      <c r="L119">
        <v>40</v>
      </c>
      <c r="M119">
        <v>426</v>
      </c>
      <c r="N119">
        <v>4</v>
      </c>
      <c r="O119">
        <v>2522</v>
      </c>
      <c r="P119">
        <v>281</v>
      </c>
      <c r="Q119">
        <f t="shared" si="6"/>
        <v>0</v>
      </c>
      <c r="R119">
        <f t="shared" si="6"/>
        <v>0</v>
      </c>
      <c r="S119">
        <f t="shared" si="6"/>
        <v>0</v>
      </c>
      <c r="T119">
        <f t="shared" si="6"/>
        <v>0</v>
      </c>
      <c r="U119">
        <f t="shared" si="7"/>
        <v>0</v>
      </c>
      <c r="V119">
        <f t="shared" si="8"/>
        <v>0</v>
      </c>
      <c r="W119">
        <f t="shared" si="9"/>
        <v>0</v>
      </c>
      <c r="X119">
        <f t="shared" si="10"/>
        <v>0</v>
      </c>
    </row>
    <row r="120" spans="1:24" x14ac:dyDescent="0.25">
      <c r="A120">
        <v>916319908</v>
      </c>
      <c r="B120">
        <v>2024</v>
      </c>
      <c r="C120" t="s">
        <v>58</v>
      </c>
      <c r="D120">
        <v>167</v>
      </c>
      <c r="E120">
        <v>64</v>
      </c>
      <c r="F120">
        <v>476</v>
      </c>
      <c r="G120">
        <v>10</v>
      </c>
      <c r="H120">
        <v>119</v>
      </c>
      <c r="I120">
        <v>8848</v>
      </c>
      <c r="J120">
        <v>11298</v>
      </c>
      <c r="K120">
        <v>1608</v>
      </c>
      <c r="L120">
        <v>41</v>
      </c>
      <c r="M120">
        <v>407</v>
      </c>
      <c r="N120">
        <v>4</v>
      </c>
      <c r="O120">
        <v>2491</v>
      </c>
      <c r="P120">
        <v>276</v>
      </c>
      <c r="Q120">
        <f t="shared" si="6"/>
        <v>0</v>
      </c>
      <c r="R120">
        <f t="shared" si="6"/>
        <v>-2</v>
      </c>
      <c r="S120">
        <f t="shared" si="6"/>
        <v>99</v>
      </c>
      <c r="T120">
        <f t="shared" si="6"/>
        <v>212</v>
      </c>
      <c r="U120">
        <f t="shared" si="7"/>
        <v>-31</v>
      </c>
      <c r="V120">
        <f t="shared" si="8"/>
        <v>-5</v>
      </c>
      <c r="W120">
        <f t="shared" si="9"/>
        <v>-2971.3</v>
      </c>
      <c r="X120">
        <f t="shared" si="10"/>
        <v>0</v>
      </c>
    </row>
    <row r="121" spans="1:24" x14ac:dyDescent="0.25">
      <c r="A121">
        <v>953681781</v>
      </c>
      <c r="B121">
        <v>2023</v>
      </c>
      <c r="C121" t="s">
        <v>59</v>
      </c>
      <c r="D121">
        <v>182</v>
      </c>
      <c r="E121">
        <v>105</v>
      </c>
      <c r="F121">
        <v>361</v>
      </c>
      <c r="G121">
        <v>5</v>
      </c>
      <c r="H121">
        <v>54</v>
      </c>
      <c r="I121">
        <v>5462</v>
      </c>
      <c r="J121">
        <v>9469</v>
      </c>
      <c r="K121">
        <v>936</v>
      </c>
      <c r="L121">
        <v>39</v>
      </c>
      <c r="M121">
        <v>226</v>
      </c>
      <c r="N121">
        <v>0</v>
      </c>
      <c r="O121">
        <v>1523</v>
      </c>
      <c r="P121">
        <v>326</v>
      </c>
      <c r="Q121">
        <f t="shared" si="6"/>
        <v>0</v>
      </c>
      <c r="R121">
        <f t="shared" si="6"/>
        <v>0</v>
      </c>
      <c r="S121">
        <f t="shared" si="6"/>
        <v>0</v>
      </c>
      <c r="T121">
        <f t="shared" si="6"/>
        <v>0</v>
      </c>
      <c r="U121">
        <f t="shared" si="7"/>
        <v>0</v>
      </c>
      <c r="V121">
        <f t="shared" si="8"/>
        <v>0</v>
      </c>
      <c r="W121">
        <f t="shared" si="9"/>
        <v>0</v>
      </c>
      <c r="X121">
        <f t="shared" si="10"/>
        <v>0</v>
      </c>
    </row>
    <row r="122" spans="1:24" x14ac:dyDescent="0.25">
      <c r="A122">
        <v>953681781</v>
      </c>
      <c r="B122">
        <v>2024</v>
      </c>
      <c r="C122" t="s">
        <v>59</v>
      </c>
      <c r="D122">
        <v>173</v>
      </c>
      <c r="E122">
        <v>106</v>
      </c>
      <c r="F122">
        <v>354</v>
      </c>
      <c r="G122">
        <v>6</v>
      </c>
      <c r="H122">
        <v>48</v>
      </c>
      <c r="I122">
        <v>5470</v>
      </c>
      <c r="J122">
        <v>9553</v>
      </c>
      <c r="K122">
        <v>859</v>
      </c>
      <c r="L122">
        <v>37</v>
      </c>
      <c r="M122">
        <v>140</v>
      </c>
      <c r="N122">
        <v>0</v>
      </c>
      <c r="O122">
        <v>1353</v>
      </c>
      <c r="P122">
        <v>316</v>
      </c>
      <c r="Q122">
        <f t="shared" si="6"/>
        <v>1</v>
      </c>
      <c r="R122">
        <f t="shared" si="6"/>
        <v>-6</v>
      </c>
      <c r="S122">
        <f t="shared" si="6"/>
        <v>8</v>
      </c>
      <c r="T122">
        <f t="shared" si="6"/>
        <v>84</v>
      </c>
      <c r="U122">
        <f t="shared" si="7"/>
        <v>-170</v>
      </c>
      <c r="V122">
        <f t="shared" si="8"/>
        <v>-10</v>
      </c>
      <c r="W122">
        <f t="shared" si="9"/>
        <v>-26028.699999999997</v>
      </c>
      <c r="X122">
        <f t="shared" si="10"/>
        <v>0</v>
      </c>
    </row>
    <row r="123" spans="1:24" x14ac:dyDescent="0.25">
      <c r="A123">
        <v>925668389</v>
      </c>
      <c r="B123">
        <v>2023</v>
      </c>
      <c r="C123" t="s">
        <v>60</v>
      </c>
      <c r="D123">
        <v>309</v>
      </c>
      <c r="E123">
        <v>132</v>
      </c>
      <c r="F123">
        <v>349</v>
      </c>
      <c r="G123">
        <v>25</v>
      </c>
      <c r="H123">
        <v>183</v>
      </c>
      <c r="I123">
        <v>19081</v>
      </c>
      <c r="J123">
        <v>4166</v>
      </c>
      <c r="K123">
        <v>2347</v>
      </c>
      <c r="L123">
        <v>180</v>
      </c>
      <c r="M123">
        <v>212</v>
      </c>
      <c r="N123">
        <v>3</v>
      </c>
      <c r="O123">
        <v>2908</v>
      </c>
      <c r="P123">
        <v>624</v>
      </c>
      <c r="Q123">
        <f t="shared" si="6"/>
        <v>0</v>
      </c>
      <c r="R123">
        <f t="shared" si="6"/>
        <v>0</v>
      </c>
      <c r="S123">
        <f t="shared" si="6"/>
        <v>0</v>
      </c>
      <c r="T123">
        <f t="shared" si="6"/>
        <v>0</v>
      </c>
      <c r="U123">
        <f t="shared" si="7"/>
        <v>0</v>
      </c>
      <c r="V123">
        <f t="shared" si="8"/>
        <v>0</v>
      </c>
      <c r="W123">
        <f t="shared" si="9"/>
        <v>0</v>
      </c>
      <c r="X123">
        <f t="shared" si="10"/>
        <v>0</v>
      </c>
    </row>
    <row r="124" spans="1:24" x14ac:dyDescent="0.25">
      <c r="A124">
        <v>925668389</v>
      </c>
      <c r="B124">
        <v>2024</v>
      </c>
      <c r="C124" t="s">
        <v>60</v>
      </c>
      <c r="D124">
        <v>303</v>
      </c>
      <c r="E124">
        <v>132</v>
      </c>
      <c r="F124">
        <v>337</v>
      </c>
      <c r="G124">
        <v>33</v>
      </c>
      <c r="H124">
        <v>186</v>
      </c>
      <c r="I124">
        <v>19172</v>
      </c>
      <c r="J124">
        <v>4174</v>
      </c>
      <c r="K124">
        <v>2370</v>
      </c>
      <c r="L124">
        <v>179</v>
      </c>
      <c r="M124">
        <v>211</v>
      </c>
      <c r="N124">
        <v>3</v>
      </c>
      <c r="O124">
        <v>2918</v>
      </c>
      <c r="P124">
        <v>617</v>
      </c>
      <c r="Q124">
        <f t="shared" si="6"/>
        <v>8</v>
      </c>
      <c r="R124">
        <f t="shared" si="6"/>
        <v>3</v>
      </c>
      <c r="S124">
        <f t="shared" si="6"/>
        <v>91</v>
      </c>
      <c r="T124">
        <f t="shared" si="6"/>
        <v>8</v>
      </c>
      <c r="U124">
        <f t="shared" si="7"/>
        <v>10</v>
      </c>
      <c r="V124">
        <f t="shared" si="8"/>
        <v>-7</v>
      </c>
      <c r="W124">
        <f t="shared" si="9"/>
        <v>8180.3000000000011</v>
      </c>
      <c r="X124">
        <f t="shared" si="10"/>
        <v>8180.3000000000011</v>
      </c>
    </row>
    <row r="125" spans="1:24" x14ac:dyDescent="0.25">
      <c r="A125">
        <v>962986633</v>
      </c>
      <c r="B125">
        <v>2023</v>
      </c>
      <c r="C125" t="s">
        <v>61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f t="shared" si="6"/>
        <v>0</v>
      </c>
      <c r="R125">
        <f t="shared" si="6"/>
        <v>0</v>
      </c>
      <c r="S125">
        <f t="shared" si="6"/>
        <v>0</v>
      </c>
      <c r="T125">
        <f t="shared" si="6"/>
        <v>0</v>
      </c>
      <c r="U125">
        <f t="shared" si="7"/>
        <v>0</v>
      </c>
      <c r="V125">
        <f t="shared" si="8"/>
        <v>0</v>
      </c>
      <c r="W125">
        <f t="shared" si="9"/>
        <v>0</v>
      </c>
      <c r="X125">
        <f t="shared" si="10"/>
        <v>0</v>
      </c>
    </row>
    <row r="126" spans="1:24" x14ac:dyDescent="0.25">
      <c r="A126">
        <v>962986633</v>
      </c>
      <c r="B126">
        <v>2024</v>
      </c>
      <c r="C126" t="s">
        <v>61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f t="shared" si="6"/>
        <v>0</v>
      </c>
      <c r="R126">
        <f t="shared" si="6"/>
        <v>0</v>
      </c>
      <c r="S126">
        <f t="shared" si="6"/>
        <v>0</v>
      </c>
      <c r="T126">
        <f t="shared" si="6"/>
        <v>0</v>
      </c>
      <c r="U126">
        <f t="shared" si="7"/>
        <v>0</v>
      </c>
      <c r="V126">
        <f t="shared" si="8"/>
        <v>0</v>
      </c>
      <c r="W126">
        <f t="shared" si="9"/>
        <v>0</v>
      </c>
      <c r="X126">
        <f t="shared" si="10"/>
        <v>0</v>
      </c>
    </row>
    <row r="127" spans="1:24" x14ac:dyDescent="0.25">
      <c r="A127">
        <v>966731508</v>
      </c>
      <c r="B127">
        <v>2023</v>
      </c>
      <c r="C127" t="s">
        <v>62</v>
      </c>
      <c r="D127">
        <v>152</v>
      </c>
      <c r="E127">
        <v>52</v>
      </c>
      <c r="F127">
        <v>32</v>
      </c>
      <c r="G127">
        <v>7</v>
      </c>
      <c r="H127">
        <v>46</v>
      </c>
      <c r="I127">
        <v>6117</v>
      </c>
      <c r="J127">
        <v>627</v>
      </c>
      <c r="K127">
        <v>746</v>
      </c>
      <c r="L127">
        <v>11</v>
      </c>
      <c r="M127">
        <v>84</v>
      </c>
      <c r="N127">
        <v>0</v>
      </c>
      <c r="O127">
        <v>862</v>
      </c>
      <c r="P127">
        <v>215</v>
      </c>
      <c r="Q127">
        <f t="shared" si="6"/>
        <v>0</v>
      </c>
      <c r="R127">
        <f t="shared" si="6"/>
        <v>0</v>
      </c>
      <c r="S127">
        <f t="shared" si="6"/>
        <v>0</v>
      </c>
      <c r="T127">
        <f t="shared" si="6"/>
        <v>0</v>
      </c>
      <c r="U127">
        <f t="shared" si="7"/>
        <v>0</v>
      </c>
      <c r="V127">
        <f t="shared" si="8"/>
        <v>0</v>
      </c>
      <c r="W127">
        <f t="shared" si="9"/>
        <v>0</v>
      </c>
      <c r="X127">
        <f t="shared" si="10"/>
        <v>0</v>
      </c>
    </row>
    <row r="128" spans="1:24" x14ac:dyDescent="0.25">
      <c r="A128">
        <v>966731508</v>
      </c>
      <c r="B128">
        <v>2024</v>
      </c>
      <c r="C128" t="s">
        <v>62</v>
      </c>
      <c r="D128">
        <v>141</v>
      </c>
      <c r="E128">
        <v>51</v>
      </c>
      <c r="F128">
        <v>16</v>
      </c>
      <c r="G128">
        <v>7</v>
      </c>
      <c r="H128">
        <v>41</v>
      </c>
      <c r="I128">
        <v>6480</v>
      </c>
      <c r="J128">
        <v>635</v>
      </c>
      <c r="K128">
        <v>571</v>
      </c>
      <c r="L128">
        <v>13</v>
      </c>
      <c r="M128">
        <v>53</v>
      </c>
      <c r="N128">
        <v>0</v>
      </c>
      <c r="O128">
        <v>640</v>
      </c>
      <c r="P128">
        <v>205</v>
      </c>
      <c r="Q128">
        <f t="shared" si="6"/>
        <v>0</v>
      </c>
      <c r="R128">
        <f t="shared" si="6"/>
        <v>-5</v>
      </c>
      <c r="S128">
        <f t="shared" si="6"/>
        <v>363</v>
      </c>
      <c r="T128">
        <f t="shared" si="6"/>
        <v>8</v>
      </c>
      <c r="U128">
        <f t="shared" si="7"/>
        <v>-222</v>
      </c>
      <c r="V128">
        <f t="shared" si="8"/>
        <v>-10</v>
      </c>
      <c r="W128">
        <f t="shared" si="9"/>
        <v>-27123.7</v>
      </c>
      <c r="X128">
        <f t="shared" si="10"/>
        <v>0</v>
      </c>
    </row>
    <row r="129" spans="1:24" x14ac:dyDescent="0.25">
      <c r="A129">
        <v>986347801</v>
      </c>
      <c r="B129">
        <v>2023</v>
      </c>
      <c r="C129" t="s">
        <v>63</v>
      </c>
      <c r="D129">
        <v>235</v>
      </c>
      <c r="E129">
        <v>71</v>
      </c>
      <c r="F129">
        <v>199</v>
      </c>
      <c r="G129">
        <v>4</v>
      </c>
      <c r="H129">
        <v>206</v>
      </c>
      <c r="I129">
        <v>11213</v>
      </c>
      <c r="J129">
        <v>2984</v>
      </c>
      <c r="K129">
        <v>2609</v>
      </c>
      <c r="L129">
        <v>95</v>
      </c>
      <c r="M129">
        <v>357</v>
      </c>
      <c r="N129">
        <v>10</v>
      </c>
      <c r="O129">
        <v>3165</v>
      </c>
      <c r="P129">
        <v>411</v>
      </c>
      <c r="Q129">
        <f t="shared" si="6"/>
        <v>0</v>
      </c>
      <c r="R129">
        <f t="shared" si="6"/>
        <v>0</v>
      </c>
      <c r="S129">
        <f t="shared" si="6"/>
        <v>0</v>
      </c>
      <c r="T129">
        <f t="shared" si="6"/>
        <v>0</v>
      </c>
      <c r="U129">
        <f t="shared" si="7"/>
        <v>0</v>
      </c>
      <c r="V129">
        <f t="shared" si="8"/>
        <v>0</v>
      </c>
      <c r="W129">
        <f t="shared" si="9"/>
        <v>0</v>
      </c>
      <c r="X129">
        <f t="shared" si="10"/>
        <v>0</v>
      </c>
    </row>
    <row r="130" spans="1:24" x14ac:dyDescent="0.25">
      <c r="A130">
        <v>986347801</v>
      </c>
      <c r="B130">
        <v>2024</v>
      </c>
      <c r="C130" t="s">
        <v>63</v>
      </c>
      <c r="D130">
        <v>200</v>
      </c>
      <c r="E130">
        <v>62</v>
      </c>
      <c r="F130">
        <v>182</v>
      </c>
      <c r="G130">
        <v>6</v>
      </c>
      <c r="H130">
        <v>203</v>
      </c>
      <c r="I130">
        <v>11800</v>
      </c>
      <c r="J130">
        <v>3048</v>
      </c>
      <c r="K130">
        <v>2228</v>
      </c>
      <c r="L130">
        <v>90</v>
      </c>
      <c r="M130">
        <v>278</v>
      </c>
      <c r="N130">
        <v>10</v>
      </c>
      <c r="O130">
        <v>2688</v>
      </c>
      <c r="P130">
        <v>362</v>
      </c>
      <c r="Q130">
        <f t="shared" si="6"/>
        <v>2</v>
      </c>
      <c r="R130">
        <f t="shared" si="6"/>
        <v>-3</v>
      </c>
      <c r="S130">
        <f t="shared" si="6"/>
        <v>587</v>
      </c>
      <c r="T130">
        <f t="shared" si="6"/>
        <v>64</v>
      </c>
      <c r="U130">
        <f t="shared" si="7"/>
        <v>-477</v>
      </c>
      <c r="V130">
        <f t="shared" si="8"/>
        <v>-49</v>
      </c>
      <c r="W130">
        <f t="shared" si="9"/>
        <v>-55068</v>
      </c>
      <c r="X130">
        <f t="shared" si="10"/>
        <v>0</v>
      </c>
    </row>
    <row r="131" spans="1:24" x14ac:dyDescent="0.25">
      <c r="A131">
        <v>985411131</v>
      </c>
      <c r="B131">
        <v>2023</v>
      </c>
      <c r="C131" t="s">
        <v>64</v>
      </c>
      <c r="D131">
        <v>511</v>
      </c>
      <c r="E131">
        <v>363</v>
      </c>
      <c r="F131">
        <v>426</v>
      </c>
      <c r="G131">
        <v>10</v>
      </c>
      <c r="H131">
        <v>141</v>
      </c>
      <c r="I131">
        <v>30716</v>
      </c>
      <c r="J131">
        <v>5619</v>
      </c>
      <c r="K131">
        <v>4397</v>
      </c>
      <c r="L131">
        <v>220</v>
      </c>
      <c r="M131">
        <v>450</v>
      </c>
      <c r="N131">
        <v>6</v>
      </c>
      <c r="O131">
        <v>5273</v>
      </c>
      <c r="P131">
        <v>1100</v>
      </c>
      <c r="Q131">
        <f t="shared" si="6"/>
        <v>0</v>
      </c>
      <c r="R131">
        <f t="shared" si="6"/>
        <v>0</v>
      </c>
      <c r="S131">
        <f t="shared" si="6"/>
        <v>0</v>
      </c>
      <c r="T131">
        <f t="shared" si="6"/>
        <v>0</v>
      </c>
      <c r="U131">
        <f t="shared" si="7"/>
        <v>0</v>
      </c>
      <c r="V131">
        <f t="shared" si="8"/>
        <v>0</v>
      </c>
      <c r="W131">
        <f t="shared" si="9"/>
        <v>0</v>
      </c>
      <c r="X131">
        <f t="shared" si="10"/>
        <v>0</v>
      </c>
    </row>
    <row r="132" spans="1:24" x14ac:dyDescent="0.25">
      <c r="A132">
        <v>985411131</v>
      </c>
      <c r="B132">
        <v>2024</v>
      </c>
      <c r="C132" t="s">
        <v>64</v>
      </c>
      <c r="D132">
        <v>519</v>
      </c>
      <c r="E132">
        <v>368</v>
      </c>
      <c r="F132">
        <v>427</v>
      </c>
      <c r="G132">
        <v>10</v>
      </c>
      <c r="H132">
        <v>154</v>
      </c>
      <c r="I132">
        <v>30712</v>
      </c>
      <c r="J132">
        <v>5607</v>
      </c>
      <c r="K132">
        <v>4557</v>
      </c>
      <c r="L132">
        <v>224</v>
      </c>
      <c r="M132">
        <v>418</v>
      </c>
      <c r="N132">
        <v>8</v>
      </c>
      <c r="O132">
        <v>5402</v>
      </c>
      <c r="P132">
        <v>1119</v>
      </c>
      <c r="Q132">
        <f t="shared" si="6"/>
        <v>0</v>
      </c>
      <c r="R132">
        <f t="shared" si="6"/>
        <v>13</v>
      </c>
      <c r="S132">
        <f t="shared" si="6"/>
        <v>-4</v>
      </c>
      <c r="T132">
        <f t="shared" si="6"/>
        <v>-12</v>
      </c>
      <c r="U132">
        <f t="shared" si="7"/>
        <v>129</v>
      </c>
      <c r="V132">
        <f t="shared" si="8"/>
        <v>19</v>
      </c>
      <c r="W132">
        <f t="shared" si="9"/>
        <v>28918.000000000004</v>
      </c>
      <c r="X132">
        <f t="shared" si="10"/>
        <v>28918.000000000004</v>
      </c>
    </row>
    <row r="133" spans="1:24" x14ac:dyDescent="0.25">
      <c r="A133">
        <v>976894677</v>
      </c>
      <c r="B133">
        <v>2023</v>
      </c>
      <c r="C133" t="s">
        <v>65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f t="shared" si="6"/>
        <v>0</v>
      </c>
      <c r="R133">
        <f t="shared" si="6"/>
        <v>0</v>
      </c>
      <c r="S133">
        <f t="shared" si="6"/>
        <v>0</v>
      </c>
      <c r="T133">
        <f t="shared" ref="T133:T178" si="11">IF($B133=2023,0,J133-J132)</f>
        <v>0</v>
      </c>
      <c r="U133">
        <f t="shared" si="7"/>
        <v>0</v>
      </c>
      <c r="V133">
        <f t="shared" si="8"/>
        <v>0</v>
      </c>
      <c r="W133">
        <f t="shared" si="9"/>
        <v>0</v>
      </c>
      <c r="X133">
        <f t="shared" si="10"/>
        <v>0</v>
      </c>
    </row>
    <row r="134" spans="1:24" x14ac:dyDescent="0.25">
      <c r="A134">
        <v>976894677</v>
      </c>
      <c r="B134">
        <v>2024</v>
      </c>
      <c r="C134" t="s">
        <v>65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f t="shared" ref="Q134:S178" si="12">IF($B134=2023,0,G134-G133)</f>
        <v>0</v>
      </c>
      <c r="R134">
        <f t="shared" si="12"/>
        <v>0</v>
      </c>
      <c r="S134">
        <f t="shared" si="12"/>
        <v>0</v>
      </c>
      <c r="T134">
        <f t="shared" si="11"/>
        <v>0</v>
      </c>
      <c r="U134">
        <f t="shared" ref="U134:U178" si="13">IF($B134=2023,0,O134-O133)</f>
        <v>0</v>
      </c>
      <c r="V134">
        <f t="shared" ref="V134:V178" si="14">IF($B134=2023,0,P134-P133)</f>
        <v>0</v>
      </c>
      <c r="W134">
        <f t="shared" ref="W134:W178" si="15">SUMPRODUCT($Q$2:$V$2,Q134:V134)</f>
        <v>0</v>
      </c>
      <c r="X134">
        <f t="shared" ref="X134:X178" si="16">IF(W134&gt;0,W134,0)</f>
        <v>0</v>
      </c>
    </row>
    <row r="135" spans="1:24" x14ac:dyDescent="0.25">
      <c r="A135">
        <v>968168134</v>
      </c>
      <c r="B135">
        <v>2023</v>
      </c>
      <c r="C135" t="s">
        <v>66</v>
      </c>
      <c r="D135">
        <v>190</v>
      </c>
      <c r="E135">
        <v>47</v>
      </c>
      <c r="F135">
        <v>145</v>
      </c>
      <c r="G135">
        <v>8</v>
      </c>
      <c r="H135">
        <v>98</v>
      </c>
      <c r="I135">
        <v>9068</v>
      </c>
      <c r="J135">
        <v>1411</v>
      </c>
      <c r="K135">
        <v>1154</v>
      </c>
      <c r="L135">
        <v>82</v>
      </c>
      <c r="M135">
        <v>76</v>
      </c>
      <c r="N135">
        <v>0</v>
      </c>
      <c r="O135">
        <v>1375</v>
      </c>
      <c r="P135">
        <v>319</v>
      </c>
      <c r="Q135">
        <f t="shared" si="12"/>
        <v>0</v>
      </c>
      <c r="R135">
        <f t="shared" si="12"/>
        <v>0</v>
      </c>
      <c r="S135">
        <f t="shared" si="12"/>
        <v>0</v>
      </c>
      <c r="T135">
        <f t="shared" si="11"/>
        <v>0</v>
      </c>
      <c r="U135">
        <f t="shared" si="13"/>
        <v>0</v>
      </c>
      <c r="V135">
        <f t="shared" si="14"/>
        <v>0</v>
      </c>
      <c r="W135">
        <f t="shared" si="15"/>
        <v>0</v>
      </c>
      <c r="X135">
        <f t="shared" si="16"/>
        <v>0</v>
      </c>
    </row>
    <row r="136" spans="1:24" x14ac:dyDescent="0.25">
      <c r="A136">
        <v>968168134</v>
      </c>
      <c r="B136">
        <v>2024</v>
      </c>
      <c r="C136" t="s">
        <v>66</v>
      </c>
      <c r="D136">
        <v>187</v>
      </c>
      <c r="E136">
        <v>53</v>
      </c>
      <c r="F136">
        <v>146</v>
      </c>
      <c r="G136">
        <v>8</v>
      </c>
      <c r="H136">
        <v>103</v>
      </c>
      <c r="I136">
        <v>9005</v>
      </c>
      <c r="J136">
        <v>1466</v>
      </c>
      <c r="K136">
        <v>1177</v>
      </c>
      <c r="L136">
        <v>83</v>
      </c>
      <c r="M136">
        <v>77</v>
      </c>
      <c r="N136">
        <v>0</v>
      </c>
      <c r="O136">
        <v>1400</v>
      </c>
      <c r="P136">
        <v>323</v>
      </c>
      <c r="Q136">
        <f t="shared" si="12"/>
        <v>0</v>
      </c>
      <c r="R136">
        <f t="shared" si="12"/>
        <v>5</v>
      </c>
      <c r="S136">
        <f t="shared" si="12"/>
        <v>-63</v>
      </c>
      <c r="T136">
        <f t="shared" si="11"/>
        <v>55</v>
      </c>
      <c r="U136">
        <f t="shared" si="13"/>
        <v>25</v>
      </c>
      <c r="V136">
        <f t="shared" si="14"/>
        <v>4</v>
      </c>
      <c r="W136">
        <f t="shared" si="15"/>
        <v>7331.5999999999995</v>
      </c>
      <c r="X136">
        <f t="shared" si="16"/>
        <v>7331.5999999999995</v>
      </c>
    </row>
    <row r="137" spans="1:24" x14ac:dyDescent="0.25">
      <c r="A137">
        <v>915635857</v>
      </c>
      <c r="B137">
        <v>2023</v>
      </c>
      <c r="C137" t="s">
        <v>67</v>
      </c>
      <c r="D137">
        <v>1161</v>
      </c>
      <c r="E137">
        <v>494</v>
      </c>
      <c r="F137">
        <v>1129</v>
      </c>
      <c r="G137">
        <v>88</v>
      </c>
      <c r="H137">
        <v>506</v>
      </c>
      <c r="I137">
        <v>72099</v>
      </c>
      <c r="J137">
        <v>11448</v>
      </c>
      <c r="K137">
        <v>7122</v>
      </c>
      <c r="L137">
        <v>373</v>
      </c>
      <c r="M137">
        <v>1090</v>
      </c>
      <c r="N137">
        <v>11</v>
      </c>
      <c r="O137">
        <v>9341</v>
      </c>
      <c r="P137">
        <v>2039</v>
      </c>
      <c r="Q137">
        <f t="shared" si="12"/>
        <v>0</v>
      </c>
      <c r="R137">
        <f t="shared" si="12"/>
        <v>0</v>
      </c>
      <c r="S137">
        <f t="shared" si="12"/>
        <v>0</v>
      </c>
      <c r="T137">
        <f t="shared" si="11"/>
        <v>0</v>
      </c>
      <c r="U137">
        <f t="shared" si="13"/>
        <v>0</v>
      </c>
      <c r="V137">
        <f t="shared" si="14"/>
        <v>0</v>
      </c>
      <c r="W137">
        <f t="shared" si="15"/>
        <v>0</v>
      </c>
      <c r="X137">
        <f t="shared" si="16"/>
        <v>0</v>
      </c>
    </row>
    <row r="138" spans="1:24" x14ac:dyDescent="0.25">
      <c r="A138">
        <v>915635857</v>
      </c>
      <c r="B138">
        <v>2024</v>
      </c>
      <c r="C138" t="s">
        <v>67</v>
      </c>
      <c r="D138">
        <v>1172</v>
      </c>
      <c r="E138">
        <v>492</v>
      </c>
      <c r="F138">
        <v>1131</v>
      </c>
      <c r="G138">
        <v>65</v>
      </c>
      <c r="H138">
        <v>460</v>
      </c>
      <c r="I138">
        <v>72583</v>
      </c>
      <c r="J138">
        <v>11579</v>
      </c>
      <c r="K138">
        <v>7237</v>
      </c>
      <c r="L138">
        <v>368</v>
      </c>
      <c r="M138">
        <v>1118</v>
      </c>
      <c r="N138">
        <v>10</v>
      </c>
      <c r="O138">
        <v>9486</v>
      </c>
      <c r="P138">
        <v>2042</v>
      </c>
      <c r="Q138">
        <f t="shared" si="12"/>
        <v>-23</v>
      </c>
      <c r="R138">
        <f t="shared" si="12"/>
        <v>-46</v>
      </c>
      <c r="S138">
        <f t="shared" si="12"/>
        <v>484</v>
      </c>
      <c r="T138">
        <f t="shared" si="11"/>
        <v>131</v>
      </c>
      <c r="U138">
        <f t="shared" si="13"/>
        <v>145</v>
      </c>
      <c r="V138">
        <f t="shared" si="14"/>
        <v>3</v>
      </c>
      <c r="W138">
        <f t="shared" si="15"/>
        <v>-24538.400000000001</v>
      </c>
      <c r="X138">
        <f t="shared" si="16"/>
        <v>0</v>
      </c>
    </row>
    <row r="139" spans="1:24" x14ac:dyDescent="0.25">
      <c r="A139">
        <v>980038408</v>
      </c>
      <c r="B139">
        <v>2023</v>
      </c>
      <c r="C139" t="s">
        <v>68</v>
      </c>
      <c r="D139">
        <v>1446</v>
      </c>
      <c r="E139">
        <v>521</v>
      </c>
      <c r="F139">
        <v>1088</v>
      </c>
      <c r="G139">
        <v>185</v>
      </c>
      <c r="H139">
        <v>602</v>
      </c>
      <c r="I139">
        <v>137645</v>
      </c>
      <c r="J139">
        <v>8134</v>
      </c>
      <c r="K139">
        <v>13067</v>
      </c>
      <c r="L139">
        <v>399</v>
      </c>
      <c r="M139">
        <v>1008</v>
      </c>
      <c r="N139">
        <v>24</v>
      </c>
      <c r="O139">
        <v>15163</v>
      </c>
      <c r="P139">
        <v>2390</v>
      </c>
      <c r="Q139">
        <f t="shared" si="12"/>
        <v>0</v>
      </c>
      <c r="R139">
        <f t="shared" si="12"/>
        <v>0</v>
      </c>
      <c r="S139">
        <f t="shared" si="12"/>
        <v>0</v>
      </c>
      <c r="T139">
        <f t="shared" si="11"/>
        <v>0</v>
      </c>
      <c r="U139">
        <f t="shared" si="13"/>
        <v>0</v>
      </c>
      <c r="V139">
        <f t="shared" si="14"/>
        <v>0</v>
      </c>
      <c r="W139">
        <f t="shared" si="15"/>
        <v>0</v>
      </c>
      <c r="X139">
        <f t="shared" si="16"/>
        <v>0</v>
      </c>
    </row>
    <row r="140" spans="1:24" x14ac:dyDescent="0.25">
      <c r="A140">
        <v>980038408</v>
      </c>
      <c r="B140">
        <v>2024</v>
      </c>
      <c r="C140" t="s">
        <v>68</v>
      </c>
      <c r="D140">
        <v>1419</v>
      </c>
      <c r="E140">
        <v>559</v>
      </c>
      <c r="F140">
        <v>1059</v>
      </c>
      <c r="G140">
        <v>188</v>
      </c>
      <c r="H140">
        <v>596</v>
      </c>
      <c r="I140">
        <v>139465</v>
      </c>
      <c r="J140">
        <v>8148</v>
      </c>
      <c r="K140">
        <v>12785</v>
      </c>
      <c r="L140">
        <v>397</v>
      </c>
      <c r="M140">
        <v>1043</v>
      </c>
      <c r="N140">
        <v>24</v>
      </c>
      <c r="O140">
        <v>14887</v>
      </c>
      <c r="P140">
        <v>2399</v>
      </c>
      <c r="Q140">
        <f t="shared" si="12"/>
        <v>3</v>
      </c>
      <c r="R140">
        <f t="shared" si="12"/>
        <v>-6</v>
      </c>
      <c r="S140">
        <f t="shared" si="12"/>
        <v>1820</v>
      </c>
      <c r="T140">
        <f t="shared" si="11"/>
        <v>14</v>
      </c>
      <c r="U140">
        <f t="shared" si="13"/>
        <v>-276</v>
      </c>
      <c r="V140">
        <f t="shared" si="14"/>
        <v>9</v>
      </c>
      <c r="W140">
        <f t="shared" si="15"/>
        <v>-9892.7000000000044</v>
      </c>
      <c r="X140">
        <f t="shared" si="16"/>
        <v>0</v>
      </c>
    </row>
    <row r="141" spans="1:24" x14ac:dyDescent="0.25">
      <c r="A141">
        <v>882783022</v>
      </c>
      <c r="B141">
        <v>2023</v>
      </c>
      <c r="C141" t="s">
        <v>69</v>
      </c>
      <c r="D141">
        <v>128</v>
      </c>
      <c r="E141">
        <v>67</v>
      </c>
      <c r="F141">
        <v>153</v>
      </c>
      <c r="G141">
        <v>2</v>
      </c>
      <c r="H141">
        <v>56</v>
      </c>
      <c r="I141">
        <v>7675</v>
      </c>
      <c r="J141">
        <v>5175</v>
      </c>
      <c r="K141">
        <v>1014</v>
      </c>
      <c r="L141">
        <v>31</v>
      </c>
      <c r="M141">
        <v>111</v>
      </c>
      <c r="N141">
        <v>4</v>
      </c>
      <c r="O141">
        <v>1278</v>
      </c>
      <c r="P141">
        <v>230</v>
      </c>
      <c r="Q141">
        <f t="shared" si="12"/>
        <v>0</v>
      </c>
      <c r="R141">
        <f t="shared" si="12"/>
        <v>0</v>
      </c>
      <c r="S141">
        <f t="shared" si="12"/>
        <v>0</v>
      </c>
      <c r="T141">
        <f t="shared" si="11"/>
        <v>0</v>
      </c>
      <c r="U141">
        <f t="shared" si="13"/>
        <v>0</v>
      </c>
      <c r="V141">
        <f t="shared" si="14"/>
        <v>0</v>
      </c>
      <c r="W141">
        <f t="shared" si="15"/>
        <v>0</v>
      </c>
      <c r="X141">
        <f t="shared" si="16"/>
        <v>0</v>
      </c>
    </row>
    <row r="142" spans="1:24" x14ac:dyDescent="0.25">
      <c r="A142">
        <v>882783022</v>
      </c>
      <c r="B142">
        <v>2024</v>
      </c>
      <c r="C142" t="s">
        <v>69</v>
      </c>
      <c r="D142">
        <v>117</v>
      </c>
      <c r="E142">
        <v>58</v>
      </c>
      <c r="F142">
        <v>85</v>
      </c>
      <c r="G142">
        <v>2</v>
      </c>
      <c r="H142">
        <v>51</v>
      </c>
      <c r="I142">
        <v>7641</v>
      </c>
      <c r="J142">
        <v>5099</v>
      </c>
      <c r="K142">
        <v>946</v>
      </c>
      <c r="L142">
        <v>34</v>
      </c>
      <c r="M142">
        <v>81</v>
      </c>
      <c r="N142">
        <v>4</v>
      </c>
      <c r="O142">
        <v>1112</v>
      </c>
      <c r="P142">
        <v>213</v>
      </c>
      <c r="Q142">
        <f t="shared" si="12"/>
        <v>0</v>
      </c>
      <c r="R142">
        <f t="shared" si="12"/>
        <v>-5</v>
      </c>
      <c r="S142">
        <f t="shared" si="12"/>
        <v>-34</v>
      </c>
      <c r="T142">
        <f t="shared" si="11"/>
        <v>-76</v>
      </c>
      <c r="U142">
        <f t="shared" si="13"/>
        <v>-166</v>
      </c>
      <c r="V142">
        <f t="shared" si="14"/>
        <v>-17</v>
      </c>
      <c r="W142">
        <f t="shared" si="15"/>
        <v>-27345.3</v>
      </c>
      <c r="X142">
        <f t="shared" si="16"/>
        <v>0</v>
      </c>
    </row>
    <row r="143" spans="1:24" x14ac:dyDescent="0.25">
      <c r="A143">
        <v>976944801</v>
      </c>
      <c r="B143">
        <v>2023</v>
      </c>
      <c r="C143" t="s">
        <v>70</v>
      </c>
      <c r="D143">
        <v>2688</v>
      </c>
      <c r="E143">
        <v>984</v>
      </c>
      <c r="F143">
        <v>1495</v>
      </c>
      <c r="G143">
        <v>129</v>
      </c>
      <c r="H143">
        <v>975</v>
      </c>
      <c r="I143">
        <v>227917</v>
      </c>
      <c r="J143">
        <v>17781</v>
      </c>
      <c r="K143">
        <v>18087</v>
      </c>
      <c r="L143">
        <v>800</v>
      </c>
      <c r="M143">
        <v>1606</v>
      </c>
      <c r="N143">
        <v>24</v>
      </c>
      <c r="O143">
        <v>21188</v>
      </c>
      <c r="P143">
        <v>4496</v>
      </c>
      <c r="Q143">
        <f t="shared" si="12"/>
        <v>0</v>
      </c>
      <c r="R143">
        <f t="shared" si="12"/>
        <v>0</v>
      </c>
      <c r="S143">
        <f t="shared" si="12"/>
        <v>0</v>
      </c>
      <c r="T143">
        <f t="shared" si="11"/>
        <v>0</v>
      </c>
      <c r="U143">
        <f t="shared" si="13"/>
        <v>0</v>
      </c>
      <c r="V143">
        <f t="shared" si="14"/>
        <v>0</v>
      </c>
      <c r="W143">
        <f t="shared" si="15"/>
        <v>0</v>
      </c>
      <c r="X143">
        <f t="shared" si="16"/>
        <v>0</v>
      </c>
    </row>
    <row r="144" spans="1:24" x14ac:dyDescent="0.25">
      <c r="A144">
        <v>976944801</v>
      </c>
      <c r="B144">
        <v>2024</v>
      </c>
      <c r="C144" t="s">
        <v>70</v>
      </c>
      <c r="D144">
        <v>2628</v>
      </c>
      <c r="E144">
        <v>1052</v>
      </c>
      <c r="F144">
        <v>1582</v>
      </c>
      <c r="G144">
        <v>141</v>
      </c>
      <c r="H144">
        <v>1003</v>
      </c>
      <c r="I144">
        <v>225479</v>
      </c>
      <c r="J144">
        <v>19060</v>
      </c>
      <c r="K144">
        <v>18371</v>
      </c>
      <c r="L144">
        <v>842</v>
      </c>
      <c r="M144">
        <v>1583</v>
      </c>
      <c r="N144">
        <v>19</v>
      </c>
      <c r="O144">
        <v>21536</v>
      </c>
      <c r="P144">
        <v>4541</v>
      </c>
      <c r="Q144">
        <f t="shared" si="12"/>
        <v>12</v>
      </c>
      <c r="R144">
        <f t="shared" si="12"/>
        <v>28</v>
      </c>
      <c r="S144">
        <f t="shared" si="12"/>
        <v>-2438</v>
      </c>
      <c r="T144">
        <f t="shared" si="11"/>
        <v>1279</v>
      </c>
      <c r="U144">
        <f t="shared" si="13"/>
        <v>348</v>
      </c>
      <c r="V144">
        <f t="shared" si="14"/>
        <v>45</v>
      </c>
      <c r="W144">
        <f t="shared" si="15"/>
        <v>48687.600000000006</v>
      </c>
      <c r="X144">
        <f t="shared" si="16"/>
        <v>48687.600000000006</v>
      </c>
    </row>
    <row r="145" spans="1:24" x14ac:dyDescent="0.25">
      <c r="A145">
        <v>917856222</v>
      </c>
      <c r="B145">
        <v>2023</v>
      </c>
      <c r="C145" t="s">
        <v>71</v>
      </c>
      <c r="D145">
        <v>133</v>
      </c>
      <c r="E145">
        <v>141</v>
      </c>
      <c r="F145">
        <v>96</v>
      </c>
      <c r="G145">
        <v>12</v>
      </c>
      <c r="H145">
        <v>65</v>
      </c>
      <c r="I145">
        <v>10223</v>
      </c>
      <c r="J145">
        <v>7671</v>
      </c>
      <c r="K145">
        <v>850</v>
      </c>
      <c r="L145">
        <v>50</v>
      </c>
      <c r="M145">
        <v>178</v>
      </c>
      <c r="N145">
        <v>0</v>
      </c>
      <c r="O145">
        <v>1124</v>
      </c>
      <c r="P145">
        <v>324</v>
      </c>
      <c r="Q145">
        <f t="shared" si="12"/>
        <v>0</v>
      </c>
      <c r="R145">
        <f t="shared" si="12"/>
        <v>0</v>
      </c>
      <c r="S145">
        <f t="shared" si="12"/>
        <v>0</v>
      </c>
      <c r="T145">
        <f t="shared" si="11"/>
        <v>0</v>
      </c>
      <c r="U145">
        <f t="shared" si="13"/>
        <v>0</v>
      </c>
      <c r="V145">
        <f t="shared" si="14"/>
        <v>0</v>
      </c>
      <c r="W145">
        <f t="shared" si="15"/>
        <v>0</v>
      </c>
      <c r="X145">
        <f t="shared" si="16"/>
        <v>0</v>
      </c>
    </row>
    <row r="146" spans="1:24" x14ac:dyDescent="0.25">
      <c r="A146">
        <v>917856222</v>
      </c>
      <c r="B146">
        <v>2024</v>
      </c>
      <c r="C146" t="s">
        <v>71</v>
      </c>
      <c r="D146">
        <v>133</v>
      </c>
      <c r="E146">
        <v>142</v>
      </c>
      <c r="F146">
        <v>93</v>
      </c>
      <c r="G146">
        <v>12</v>
      </c>
      <c r="H146">
        <v>70</v>
      </c>
      <c r="I146">
        <v>10386</v>
      </c>
      <c r="J146">
        <v>7748</v>
      </c>
      <c r="K146">
        <v>876</v>
      </c>
      <c r="L146">
        <v>52</v>
      </c>
      <c r="M146">
        <v>181</v>
      </c>
      <c r="N146">
        <v>0</v>
      </c>
      <c r="O146">
        <v>1150</v>
      </c>
      <c r="P146">
        <v>327</v>
      </c>
      <c r="Q146">
        <f t="shared" si="12"/>
        <v>0</v>
      </c>
      <c r="R146">
        <f t="shared" si="12"/>
        <v>5</v>
      </c>
      <c r="S146">
        <f t="shared" si="12"/>
        <v>163</v>
      </c>
      <c r="T146">
        <f t="shared" si="11"/>
        <v>77</v>
      </c>
      <c r="U146">
        <f t="shared" si="13"/>
        <v>26</v>
      </c>
      <c r="V146">
        <f t="shared" si="14"/>
        <v>3</v>
      </c>
      <c r="W146">
        <f t="shared" si="15"/>
        <v>10976.1</v>
      </c>
      <c r="X146">
        <f t="shared" si="16"/>
        <v>10976.1</v>
      </c>
    </row>
    <row r="147" spans="1:24" x14ac:dyDescent="0.25">
      <c r="A147">
        <v>924330678</v>
      </c>
      <c r="B147">
        <v>2023</v>
      </c>
      <c r="C147" t="s">
        <v>72</v>
      </c>
      <c r="D147">
        <v>65</v>
      </c>
      <c r="E147">
        <v>53</v>
      </c>
      <c r="F147">
        <v>52</v>
      </c>
      <c r="G147">
        <v>0</v>
      </c>
      <c r="H147">
        <v>31</v>
      </c>
      <c r="I147">
        <v>3830</v>
      </c>
      <c r="J147">
        <v>615</v>
      </c>
      <c r="K147">
        <v>436</v>
      </c>
      <c r="L147">
        <v>16</v>
      </c>
      <c r="M147">
        <v>33</v>
      </c>
      <c r="N147">
        <v>0</v>
      </c>
      <c r="O147">
        <v>521</v>
      </c>
      <c r="P147">
        <v>134</v>
      </c>
      <c r="Q147">
        <f t="shared" si="12"/>
        <v>0</v>
      </c>
      <c r="R147">
        <f t="shared" si="12"/>
        <v>0</v>
      </c>
      <c r="S147">
        <f t="shared" si="12"/>
        <v>0</v>
      </c>
      <c r="T147">
        <f t="shared" si="11"/>
        <v>0</v>
      </c>
      <c r="U147">
        <f t="shared" si="13"/>
        <v>0</v>
      </c>
      <c r="V147">
        <f t="shared" si="14"/>
        <v>0</v>
      </c>
      <c r="W147">
        <f t="shared" si="15"/>
        <v>0</v>
      </c>
      <c r="X147">
        <f t="shared" si="16"/>
        <v>0</v>
      </c>
    </row>
    <row r="148" spans="1:24" x14ac:dyDescent="0.25">
      <c r="A148">
        <v>924330678</v>
      </c>
      <c r="B148">
        <v>2024</v>
      </c>
      <c r="C148" t="s">
        <v>72</v>
      </c>
      <c r="D148">
        <v>69</v>
      </c>
      <c r="E148">
        <v>45</v>
      </c>
      <c r="F148">
        <v>49</v>
      </c>
      <c r="G148">
        <v>0</v>
      </c>
      <c r="H148">
        <v>31</v>
      </c>
      <c r="I148">
        <v>3828</v>
      </c>
      <c r="J148">
        <v>616</v>
      </c>
      <c r="K148">
        <v>436</v>
      </c>
      <c r="L148">
        <v>14</v>
      </c>
      <c r="M148">
        <v>25</v>
      </c>
      <c r="N148">
        <v>0</v>
      </c>
      <c r="O148">
        <v>510</v>
      </c>
      <c r="P148">
        <v>128</v>
      </c>
      <c r="Q148">
        <f t="shared" si="12"/>
        <v>0</v>
      </c>
      <c r="R148">
        <f t="shared" si="12"/>
        <v>0</v>
      </c>
      <c r="S148">
        <f t="shared" si="12"/>
        <v>-2</v>
      </c>
      <c r="T148">
        <f t="shared" si="11"/>
        <v>1</v>
      </c>
      <c r="U148">
        <f t="shared" si="13"/>
        <v>-11</v>
      </c>
      <c r="V148">
        <f t="shared" si="14"/>
        <v>-6</v>
      </c>
      <c r="W148">
        <f t="shared" si="15"/>
        <v>-1820.7</v>
      </c>
      <c r="X148">
        <f t="shared" si="16"/>
        <v>0</v>
      </c>
    </row>
    <row r="149" spans="1:24" x14ac:dyDescent="0.25">
      <c r="A149">
        <v>979422679</v>
      </c>
      <c r="B149">
        <v>2023</v>
      </c>
      <c r="C149" t="s">
        <v>73</v>
      </c>
      <c r="D149">
        <v>2416</v>
      </c>
      <c r="E149">
        <v>842</v>
      </c>
      <c r="F149">
        <v>1144</v>
      </c>
      <c r="G149">
        <v>83</v>
      </c>
      <c r="H149">
        <v>870</v>
      </c>
      <c r="I149">
        <v>176643</v>
      </c>
      <c r="J149">
        <v>19199</v>
      </c>
      <c r="K149">
        <v>12653</v>
      </c>
      <c r="L149">
        <v>509</v>
      </c>
      <c r="M149">
        <v>1739</v>
      </c>
      <c r="N149">
        <v>42</v>
      </c>
      <c r="O149">
        <v>15536</v>
      </c>
      <c r="P149">
        <v>3809</v>
      </c>
      <c r="Q149">
        <f t="shared" si="12"/>
        <v>0</v>
      </c>
      <c r="R149">
        <f t="shared" si="12"/>
        <v>0</v>
      </c>
      <c r="S149">
        <f t="shared" si="12"/>
        <v>0</v>
      </c>
      <c r="T149">
        <f t="shared" si="11"/>
        <v>0</v>
      </c>
      <c r="U149">
        <f t="shared" si="13"/>
        <v>0</v>
      </c>
      <c r="V149">
        <f t="shared" si="14"/>
        <v>0</v>
      </c>
      <c r="W149">
        <f t="shared" si="15"/>
        <v>0</v>
      </c>
      <c r="X149">
        <f t="shared" si="16"/>
        <v>0</v>
      </c>
    </row>
    <row r="150" spans="1:24" x14ac:dyDescent="0.25">
      <c r="A150">
        <v>979422679</v>
      </c>
      <c r="B150">
        <v>2024</v>
      </c>
      <c r="C150" t="s">
        <v>73</v>
      </c>
      <c r="D150">
        <v>2438</v>
      </c>
      <c r="E150">
        <v>841</v>
      </c>
      <c r="F150">
        <v>1120</v>
      </c>
      <c r="G150">
        <v>80</v>
      </c>
      <c r="H150">
        <v>903</v>
      </c>
      <c r="I150">
        <v>178138</v>
      </c>
      <c r="J150">
        <v>19098</v>
      </c>
      <c r="K150">
        <v>12920</v>
      </c>
      <c r="L150">
        <v>520</v>
      </c>
      <c r="M150">
        <v>1611</v>
      </c>
      <c r="N150">
        <v>42</v>
      </c>
      <c r="O150">
        <v>15651</v>
      </c>
      <c r="P150">
        <v>3841</v>
      </c>
      <c r="Q150">
        <f t="shared" si="12"/>
        <v>-3</v>
      </c>
      <c r="R150">
        <f t="shared" si="12"/>
        <v>33</v>
      </c>
      <c r="S150">
        <f t="shared" si="12"/>
        <v>1495</v>
      </c>
      <c r="T150">
        <f t="shared" si="11"/>
        <v>-101</v>
      </c>
      <c r="U150">
        <f t="shared" si="13"/>
        <v>115</v>
      </c>
      <c r="V150">
        <f t="shared" si="14"/>
        <v>32</v>
      </c>
      <c r="W150">
        <f t="shared" si="15"/>
        <v>67074.700000000012</v>
      </c>
      <c r="X150">
        <f t="shared" si="16"/>
        <v>67074.700000000012</v>
      </c>
    </row>
    <row r="151" spans="1:24" x14ac:dyDescent="0.25">
      <c r="A151">
        <v>980824586</v>
      </c>
      <c r="B151">
        <v>2023</v>
      </c>
      <c r="C151" t="s">
        <v>74</v>
      </c>
      <c r="D151">
        <v>171</v>
      </c>
      <c r="E151">
        <v>80</v>
      </c>
      <c r="F151">
        <v>343</v>
      </c>
      <c r="G151">
        <v>6</v>
      </c>
      <c r="H151">
        <v>235</v>
      </c>
      <c r="I151">
        <v>11633</v>
      </c>
      <c r="J151">
        <v>2418</v>
      </c>
      <c r="K151">
        <v>1179</v>
      </c>
      <c r="L151">
        <v>154</v>
      </c>
      <c r="M151">
        <v>206</v>
      </c>
      <c r="N151">
        <v>11</v>
      </c>
      <c r="O151">
        <v>1728</v>
      </c>
      <c r="P151">
        <v>416</v>
      </c>
      <c r="Q151">
        <f t="shared" si="12"/>
        <v>0</v>
      </c>
      <c r="R151">
        <f t="shared" si="12"/>
        <v>0</v>
      </c>
      <c r="S151">
        <f t="shared" si="12"/>
        <v>0</v>
      </c>
      <c r="T151">
        <f t="shared" si="11"/>
        <v>0</v>
      </c>
      <c r="U151">
        <f t="shared" si="13"/>
        <v>0</v>
      </c>
      <c r="V151">
        <f t="shared" si="14"/>
        <v>0</v>
      </c>
      <c r="W151">
        <f t="shared" si="15"/>
        <v>0</v>
      </c>
      <c r="X151">
        <f t="shared" si="16"/>
        <v>0</v>
      </c>
    </row>
    <row r="152" spans="1:24" x14ac:dyDescent="0.25">
      <c r="A152">
        <v>980824586</v>
      </c>
      <c r="B152">
        <v>2024</v>
      </c>
      <c r="C152" t="s">
        <v>74</v>
      </c>
      <c r="D152">
        <v>173</v>
      </c>
      <c r="E152">
        <v>83</v>
      </c>
      <c r="F152">
        <v>342</v>
      </c>
      <c r="G152">
        <v>6</v>
      </c>
      <c r="H152">
        <v>230</v>
      </c>
      <c r="I152">
        <v>11716</v>
      </c>
      <c r="J152">
        <v>2445</v>
      </c>
      <c r="K152">
        <v>1256</v>
      </c>
      <c r="L152">
        <v>157</v>
      </c>
      <c r="M152">
        <v>192</v>
      </c>
      <c r="N152">
        <v>10</v>
      </c>
      <c r="O152">
        <v>1790</v>
      </c>
      <c r="P152">
        <v>423</v>
      </c>
      <c r="Q152">
        <f t="shared" si="12"/>
        <v>0</v>
      </c>
      <c r="R152">
        <f t="shared" si="12"/>
        <v>-5</v>
      </c>
      <c r="S152">
        <f t="shared" si="12"/>
        <v>83</v>
      </c>
      <c r="T152">
        <f t="shared" si="11"/>
        <v>27</v>
      </c>
      <c r="U152">
        <f t="shared" si="13"/>
        <v>62</v>
      </c>
      <c r="V152">
        <f t="shared" si="14"/>
        <v>7</v>
      </c>
      <c r="W152">
        <f t="shared" si="15"/>
        <v>5125.5000000000009</v>
      </c>
      <c r="X152">
        <f t="shared" si="16"/>
        <v>5125.5000000000009</v>
      </c>
    </row>
    <row r="153" spans="1:24" x14ac:dyDescent="0.25">
      <c r="A153">
        <v>982974011</v>
      </c>
      <c r="B153">
        <v>2023</v>
      </c>
      <c r="C153" t="s">
        <v>75</v>
      </c>
      <c r="D153">
        <v>3657</v>
      </c>
      <c r="E153">
        <v>1028</v>
      </c>
      <c r="F153">
        <v>1456</v>
      </c>
      <c r="G153">
        <v>73</v>
      </c>
      <c r="H153">
        <v>1473</v>
      </c>
      <c r="I153">
        <v>234078</v>
      </c>
      <c r="J153">
        <v>40415</v>
      </c>
      <c r="K153">
        <v>28867</v>
      </c>
      <c r="L153">
        <v>1486</v>
      </c>
      <c r="M153">
        <v>3614</v>
      </c>
      <c r="N153">
        <v>132</v>
      </c>
      <c r="O153">
        <v>33937</v>
      </c>
      <c r="P153">
        <v>6303</v>
      </c>
      <c r="Q153">
        <f t="shared" si="12"/>
        <v>0</v>
      </c>
      <c r="R153">
        <f t="shared" si="12"/>
        <v>0</v>
      </c>
      <c r="S153">
        <f t="shared" si="12"/>
        <v>0</v>
      </c>
      <c r="T153">
        <f t="shared" si="11"/>
        <v>0</v>
      </c>
      <c r="U153">
        <f t="shared" si="13"/>
        <v>0</v>
      </c>
      <c r="V153">
        <f t="shared" si="14"/>
        <v>0</v>
      </c>
      <c r="W153">
        <f t="shared" si="15"/>
        <v>0</v>
      </c>
      <c r="X153">
        <f t="shared" si="16"/>
        <v>0</v>
      </c>
    </row>
    <row r="154" spans="1:24" x14ac:dyDescent="0.25">
      <c r="A154">
        <v>982974011</v>
      </c>
      <c r="B154">
        <v>2024</v>
      </c>
      <c r="C154" t="s">
        <v>75</v>
      </c>
      <c r="D154">
        <v>3636</v>
      </c>
      <c r="E154">
        <v>1188</v>
      </c>
      <c r="F154">
        <v>1341</v>
      </c>
      <c r="G154">
        <v>63</v>
      </c>
      <c r="H154">
        <v>1465</v>
      </c>
      <c r="I154">
        <v>236389</v>
      </c>
      <c r="J154">
        <v>40769</v>
      </c>
      <c r="K154">
        <v>29624</v>
      </c>
      <c r="L154">
        <v>1001</v>
      </c>
      <c r="M154">
        <v>3358</v>
      </c>
      <c r="N154">
        <v>100</v>
      </c>
      <c r="O154">
        <v>34323</v>
      </c>
      <c r="P154">
        <v>5925</v>
      </c>
      <c r="Q154">
        <f t="shared" si="12"/>
        <v>-10</v>
      </c>
      <c r="R154">
        <f t="shared" si="12"/>
        <v>-8</v>
      </c>
      <c r="S154">
        <f t="shared" si="12"/>
        <v>2311</v>
      </c>
      <c r="T154">
        <f t="shared" si="11"/>
        <v>354</v>
      </c>
      <c r="U154">
        <f t="shared" si="13"/>
        <v>386</v>
      </c>
      <c r="V154">
        <f t="shared" si="14"/>
        <v>-378</v>
      </c>
      <c r="W154">
        <f t="shared" si="15"/>
        <v>46557.600000000006</v>
      </c>
      <c r="X154">
        <f t="shared" si="16"/>
        <v>46557.600000000006</v>
      </c>
    </row>
    <row r="155" spans="1:24" x14ac:dyDescent="0.25">
      <c r="A155">
        <v>918999361</v>
      </c>
      <c r="B155">
        <v>2023</v>
      </c>
      <c r="C155" t="s">
        <v>76</v>
      </c>
      <c r="D155">
        <v>140</v>
      </c>
      <c r="E155">
        <v>74</v>
      </c>
      <c r="F155">
        <v>374</v>
      </c>
      <c r="G155">
        <v>6</v>
      </c>
      <c r="H155">
        <v>77</v>
      </c>
      <c r="I155">
        <v>7224</v>
      </c>
      <c r="J155">
        <v>3511</v>
      </c>
      <c r="K155">
        <v>1278</v>
      </c>
      <c r="L155">
        <v>113</v>
      </c>
      <c r="M155">
        <v>245</v>
      </c>
      <c r="N155">
        <v>0</v>
      </c>
      <c r="O155">
        <v>1897</v>
      </c>
      <c r="P155">
        <v>327</v>
      </c>
      <c r="Q155">
        <f t="shared" si="12"/>
        <v>0</v>
      </c>
      <c r="R155">
        <f t="shared" si="12"/>
        <v>0</v>
      </c>
      <c r="S155">
        <f t="shared" si="12"/>
        <v>0</v>
      </c>
      <c r="T155">
        <f t="shared" si="11"/>
        <v>0</v>
      </c>
      <c r="U155">
        <f t="shared" si="13"/>
        <v>0</v>
      </c>
      <c r="V155">
        <f t="shared" si="14"/>
        <v>0</v>
      </c>
      <c r="W155">
        <f t="shared" si="15"/>
        <v>0</v>
      </c>
      <c r="X155">
        <f t="shared" si="16"/>
        <v>0</v>
      </c>
    </row>
    <row r="156" spans="1:24" x14ac:dyDescent="0.25">
      <c r="A156">
        <v>918999361</v>
      </c>
      <c r="B156">
        <v>2024</v>
      </c>
      <c r="C156" t="s">
        <v>76</v>
      </c>
      <c r="D156">
        <v>141</v>
      </c>
      <c r="E156">
        <v>64</v>
      </c>
      <c r="F156">
        <v>350</v>
      </c>
      <c r="G156">
        <v>6</v>
      </c>
      <c r="H156">
        <v>79</v>
      </c>
      <c r="I156">
        <v>7295</v>
      </c>
      <c r="J156">
        <v>3529</v>
      </c>
      <c r="K156">
        <v>1271</v>
      </c>
      <c r="L156">
        <v>113</v>
      </c>
      <c r="M156">
        <v>214</v>
      </c>
      <c r="N156">
        <v>2</v>
      </c>
      <c r="O156">
        <v>1835</v>
      </c>
      <c r="P156">
        <v>320</v>
      </c>
      <c r="Q156">
        <f t="shared" si="12"/>
        <v>0</v>
      </c>
      <c r="R156">
        <f t="shared" si="12"/>
        <v>2</v>
      </c>
      <c r="S156">
        <f t="shared" si="12"/>
        <v>71</v>
      </c>
      <c r="T156">
        <f t="shared" si="11"/>
        <v>18</v>
      </c>
      <c r="U156">
        <f t="shared" si="13"/>
        <v>-62</v>
      </c>
      <c r="V156">
        <f t="shared" si="14"/>
        <v>-7</v>
      </c>
      <c r="W156">
        <f t="shared" si="15"/>
        <v>-5166.4000000000015</v>
      </c>
      <c r="X156">
        <f t="shared" si="16"/>
        <v>0</v>
      </c>
    </row>
    <row r="157" spans="1:24" x14ac:dyDescent="0.25">
      <c r="A157">
        <v>925549738</v>
      </c>
      <c r="B157">
        <v>2023</v>
      </c>
      <c r="C157" t="s">
        <v>77</v>
      </c>
      <c r="D157">
        <v>149</v>
      </c>
      <c r="E157">
        <v>23</v>
      </c>
      <c r="F157">
        <v>172</v>
      </c>
      <c r="G157">
        <v>9</v>
      </c>
      <c r="H157">
        <v>80</v>
      </c>
      <c r="I157">
        <v>8721</v>
      </c>
      <c r="J157">
        <v>1256</v>
      </c>
      <c r="K157">
        <v>867</v>
      </c>
      <c r="L157">
        <v>87</v>
      </c>
      <c r="M157">
        <v>113</v>
      </c>
      <c r="N157">
        <v>5</v>
      </c>
      <c r="O157">
        <v>1152</v>
      </c>
      <c r="P157">
        <v>264</v>
      </c>
      <c r="Q157">
        <f t="shared" si="12"/>
        <v>0</v>
      </c>
      <c r="R157">
        <f t="shared" si="12"/>
        <v>0</v>
      </c>
      <c r="S157">
        <f t="shared" si="12"/>
        <v>0</v>
      </c>
      <c r="T157">
        <f t="shared" si="11"/>
        <v>0</v>
      </c>
      <c r="U157">
        <f t="shared" si="13"/>
        <v>0</v>
      </c>
      <c r="V157">
        <f t="shared" si="14"/>
        <v>0</v>
      </c>
      <c r="W157">
        <f t="shared" si="15"/>
        <v>0</v>
      </c>
      <c r="X157">
        <f t="shared" si="16"/>
        <v>0</v>
      </c>
    </row>
    <row r="158" spans="1:24" x14ac:dyDescent="0.25">
      <c r="A158">
        <v>925549738</v>
      </c>
      <c r="B158">
        <v>2024</v>
      </c>
      <c r="C158" t="s">
        <v>77</v>
      </c>
      <c r="D158">
        <v>145</v>
      </c>
      <c r="E158">
        <v>23</v>
      </c>
      <c r="F158">
        <v>163</v>
      </c>
      <c r="G158">
        <v>10</v>
      </c>
      <c r="H158">
        <v>82</v>
      </c>
      <c r="I158">
        <v>8803</v>
      </c>
      <c r="J158">
        <v>1245</v>
      </c>
      <c r="K158">
        <v>858</v>
      </c>
      <c r="L158">
        <v>88</v>
      </c>
      <c r="M158">
        <v>100</v>
      </c>
      <c r="N158">
        <v>4</v>
      </c>
      <c r="O158">
        <v>1121</v>
      </c>
      <c r="P158">
        <v>260</v>
      </c>
      <c r="Q158">
        <f t="shared" si="12"/>
        <v>1</v>
      </c>
      <c r="R158">
        <f t="shared" si="12"/>
        <v>2</v>
      </c>
      <c r="S158">
        <f t="shared" si="12"/>
        <v>82</v>
      </c>
      <c r="T158">
        <f t="shared" si="11"/>
        <v>-11</v>
      </c>
      <c r="U158">
        <f t="shared" si="13"/>
        <v>-31</v>
      </c>
      <c r="V158">
        <f t="shared" si="14"/>
        <v>-4</v>
      </c>
      <c r="W158">
        <f t="shared" si="15"/>
        <v>-741.60000000000014</v>
      </c>
      <c r="X158">
        <f t="shared" si="16"/>
        <v>0</v>
      </c>
    </row>
    <row r="159" spans="1:24" x14ac:dyDescent="0.25">
      <c r="A159">
        <v>980489698</v>
      </c>
      <c r="B159">
        <v>2023</v>
      </c>
      <c r="C159" t="s">
        <v>78</v>
      </c>
      <c r="D159">
        <v>9408</v>
      </c>
      <c r="E159">
        <v>2508</v>
      </c>
      <c r="F159">
        <v>4576</v>
      </c>
      <c r="G159">
        <v>178</v>
      </c>
      <c r="H159">
        <v>3219</v>
      </c>
      <c r="I159">
        <v>854401</v>
      </c>
      <c r="J159">
        <v>44290</v>
      </c>
      <c r="K159">
        <v>55243</v>
      </c>
      <c r="L159">
        <v>1987</v>
      </c>
      <c r="M159">
        <v>7983</v>
      </c>
      <c r="N159">
        <v>184</v>
      </c>
      <c r="O159">
        <v>67802</v>
      </c>
      <c r="P159">
        <v>14087</v>
      </c>
      <c r="Q159">
        <f t="shared" si="12"/>
        <v>0</v>
      </c>
      <c r="R159">
        <f t="shared" si="12"/>
        <v>0</v>
      </c>
      <c r="S159">
        <f t="shared" si="12"/>
        <v>0</v>
      </c>
      <c r="T159">
        <f t="shared" si="11"/>
        <v>0</v>
      </c>
      <c r="U159">
        <f t="shared" si="13"/>
        <v>0</v>
      </c>
      <c r="V159">
        <f t="shared" si="14"/>
        <v>0</v>
      </c>
      <c r="W159">
        <f t="shared" si="15"/>
        <v>0</v>
      </c>
      <c r="X159">
        <f t="shared" si="16"/>
        <v>0</v>
      </c>
    </row>
    <row r="160" spans="1:24" x14ac:dyDescent="0.25">
      <c r="A160">
        <v>980489698</v>
      </c>
      <c r="B160">
        <v>2024</v>
      </c>
      <c r="C160" t="s">
        <v>78</v>
      </c>
      <c r="D160">
        <v>9452</v>
      </c>
      <c r="E160">
        <v>2335</v>
      </c>
      <c r="F160">
        <v>4555</v>
      </c>
      <c r="G160">
        <v>164</v>
      </c>
      <c r="H160">
        <v>3073</v>
      </c>
      <c r="I160">
        <v>863546</v>
      </c>
      <c r="J160">
        <v>44511</v>
      </c>
      <c r="K160">
        <v>55485</v>
      </c>
      <c r="L160">
        <v>1983</v>
      </c>
      <c r="M160">
        <v>7030</v>
      </c>
      <c r="N160">
        <v>178</v>
      </c>
      <c r="O160">
        <v>67070</v>
      </c>
      <c r="P160">
        <v>13948</v>
      </c>
      <c r="Q160">
        <f t="shared" si="12"/>
        <v>-14</v>
      </c>
      <c r="R160">
        <f t="shared" si="12"/>
        <v>-146</v>
      </c>
      <c r="S160">
        <f t="shared" si="12"/>
        <v>9145</v>
      </c>
      <c r="T160">
        <f t="shared" si="11"/>
        <v>221</v>
      </c>
      <c r="U160">
        <f t="shared" si="13"/>
        <v>-732</v>
      </c>
      <c r="V160">
        <f t="shared" si="14"/>
        <v>-139</v>
      </c>
      <c r="W160">
        <f t="shared" si="15"/>
        <v>-97536.000000000015</v>
      </c>
      <c r="X160">
        <f t="shared" si="16"/>
        <v>0</v>
      </c>
    </row>
    <row r="161" spans="1:24" x14ac:dyDescent="0.25">
      <c r="A161">
        <v>987059729</v>
      </c>
      <c r="B161">
        <v>2023</v>
      </c>
      <c r="C161" t="s">
        <v>79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f t="shared" si="12"/>
        <v>0</v>
      </c>
      <c r="R161">
        <f t="shared" si="12"/>
        <v>0</v>
      </c>
      <c r="S161">
        <f t="shared" si="12"/>
        <v>0</v>
      </c>
      <c r="T161">
        <f t="shared" si="11"/>
        <v>0</v>
      </c>
      <c r="U161">
        <f t="shared" si="13"/>
        <v>0</v>
      </c>
      <c r="V161">
        <f t="shared" si="14"/>
        <v>0</v>
      </c>
      <c r="W161">
        <f t="shared" si="15"/>
        <v>0</v>
      </c>
      <c r="X161">
        <f t="shared" si="16"/>
        <v>0</v>
      </c>
    </row>
    <row r="162" spans="1:24" x14ac:dyDescent="0.25">
      <c r="A162">
        <v>987059729</v>
      </c>
      <c r="B162">
        <v>2024</v>
      </c>
      <c r="C162" t="s">
        <v>79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f t="shared" si="12"/>
        <v>0</v>
      </c>
      <c r="R162">
        <f t="shared" si="12"/>
        <v>0</v>
      </c>
      <c r="S162">
        <f t="shared" si="12"/>
        <v>0</v>
      </c>
      <c r="T162">
        <f t="shared" si="11"/>
        <v>0</v>
      </c>
      <c r="U162">
        <f t="shared" si="13"/>
        <v>0</v>
      </c>
      <c r="V162">
        <f t="shared" si="14"/>
        <v>0</v>
      </c>
      <c r="W162">
        <f t="shared" si="15"/>
        <v>0</v>
      </c>
      <c r="X162">
        <f t="shared" si="16"/>
        <v>0</v>
      </c>
    </row>
    <row r="163" spans="1:24" x14ac:dyDescent="0.25">
      <c r="A163">
        <v>984015666</v>
      </c>
      <c r="B163">
        <v>2023</v>
      </c>
      <c r="C163" t="s">
        <v>80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f t="shared" si="12"/>
        <v>0</v>
      </c>
      <c r="R163">
        <f t="shared" si="12"/>
        <v>0</v>
      </c>
      <c r="S163">
        <f t="shared" si="12"/>
        <v>0</v>
      </c>
      <c r="T163">
        <f t="shared" si="11"/>
        <v>0</v>
      </c>
      <c r="U163">
        <f t="shared" si="13"/>
        <v>0</v>
      </c>
      <c r="V163">
        <f t="shared" si="14"/>
        <v>0</v>
      </c>
      <c r="W163">
        <f t="shared" si="15"/>
        <v>0</v>
      </c>
      <c r="X163">
        <f t="shared" si="16"/>
        <v>0</v>
      </c>
    </row>
    <row r="164" spans="1:24" x14ac:dyDescent="0.25">
      <c r="A164">
        <v>984015666</v>
      </c>
      <c r="B164">
        <v>2024</v>
      </c>
      <c r="C164" t="s">
        <v>80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f t="shared" si="12"/>
        <v>0</v>
      </c>
      <c r="R164">
        <f t="shared" si="12"/>
        <v>0</v>
      </c>
      <c r="S164">
        <f t="shared" si="12"/>
        <v>0</v>
      </c>
      <c r="T164">
        <f t="shared" si="11"/>
        <v>0</v>
      </c>
      <c r="U164">
        <f t="shared" si="13"/>
        <v>0</v>
      </c>
      <c r="V164">
        <f t="shared" si="14"/>
        <v>0</v>
      </c>
      <c r="W164">
        <f t="shared" si="15"/>
        <v>0</v>
      </c>
      <c r="X164">
        <f t="shared" si="16"/>
        <v>0</v>
      </c>
    </row>
    <row r="165" spans="1:24" x14ac:dyDescent="0.25">
      <c r="A165">
        <v>988807648</v>
      </c>
      <c r="B165">
        <v>2023</v>
      </c>
      <c r="C165" t="s">
        <v>81</v>
      </c>
      <c r="D165">
        <v>976</v>
      </c>
      <c r="E165">
        <v>442</v>
      </c>
      <c r="F165">
        <v>4741</v>
      </c>
      <c r="G165">
        <v>51</v>
      </c>
      <c r="H165">
        <v>560</v>
      </c>
      <c r="I165">
        <v>62954</v>
      </c>
      <c r="J165">
        <v>10673</v>
      </c>
      <c r="K165">
        <v>9201</v>
      </c>
      <c r="L165">
        <v>446</v>
      </c>
      <c r="M165">
        <v>1065</v>
      </c>
      <c r="N165">
        <v>28</v>
      </c>
      <c r="O165">
        <v>15007</v>
      </c>
      <c r="P165">
        <v>1892</v>
      </c>
      <c r="Q165">
        <f t="shared" si="12"/>
        <v>0</v>
      </c>
      <c r="R165">
        <f t="shared" si="12"/>
        <v>0</v>
      </c>
      <c r="S165">
        <f t="shared" si="12"/>
        <v>0</v>
      </c>
      <c r="T165">
        <f t="shared" si="11"/>
        <v>0</v>
      </c>
      <c r="U165">
        <f t="shared" si="13"/>
        <v>0</v>
      </c>
      <c r="V165">
        <f t="shared" si="14"/>
        <v>0</v>
      </c>
      <c r="W165">
        <f t="shared" si="15"/>
        <v>0</v>
      </c>
      <c r="X165">
        <f t="shared" si="16"/>
        <v>0</v>
      </c>
    </row>
    <row r="166" spans="1:24" x14ac:dyDescent="0.25">
      <c r="A166">
        <v>988807648</v>
      </c>
      <c r="B166">
        <v>2024</v>
      </c>
      <c r="C166" t="s">
        <v>81</v>
      </c>
      <c r="D166">
        <v>922</v>
      </c>
      <c r="E166">
        <v>419</v>
      </c>
      <c r="F166">
        <v>4490</v>
      </c>
      <c r="G166">
        <v>51</v>
      </c>
      <c r="H166">
        <v>567</v>
      </c>
      <c r="I166">
        <v>63917</v>
      </c>
      <c r="J166">
        <v>10731</v>
      </c>
      <c r="K166">
        <v>9041</v>
      </c>
      <c r="L166">
        <v>431</v>
      </c>
      <c r="M166">
        <v>1020</v>
      </c>
      <c r="N166">
        <v>31</v>
      </c>
      <c r="O166">
        <v>14551</v>
      </c>
      <c r="P166">
        <v>1803</v>
      </c>
      <c r="Q166">
        <f t="shared" si="12"/>
        <v>0</v>
      </c>
      <c r="R166">
        <f t="shared" si="12"/>
        <v>7</v>
      </c>
      <c r="S166">
        <f t="shared" si="12"/>
        <v>963</v>
      </c>
      <c r="T166">
        <f t="shared" si="11"/>
        <v>58</v>
      </c>
      <c r="U166">
        <f t="shared" si="13"/>
        <v>-456</v>
      </c>
      <c r="V166">
        <f t="shared" si="14"/>
        <v>-89</v>
      </c>
      <c r="W166">
        <f t="shared" si="15"/>
        <v>-41517.900000000009</v>
      </c>
      <c r="X166">
        <f t="shared" si="16"/>
        <v>0</v>
      </c>
    </row>
    <row r="167" spans="1:24" x14ac:dyDescent="0.25">
      <c r="A167">
        <v>921025610</v>
      </c>
      <c r="B167">
        <v>2023</v>
      </c>
      <c r="C167" t="s">
        <v>82</v>
      </c>
      <c r="D167">
        <v>19</v>
      </c>
      <c r="E167">
        <v>45</v>
      </c>
      <c r="F167">
        <v>3</v>
      </c>
      <c r="G167">
        <v>11</v>
      </c>
      <c r="H167">
        <v>127</v>
      </c>
      <c r="I167">
        <v>0</v>
      </c>
      <c r="J167">
        <v>0</v>
      </c>
      <c r="K167">
        <v>75</v>
      </c>
      <c r="L167">
        <v>7</v>
      </c>
      <c r="M167">
        <v>14</v>
      </c>
      <c r="N167">
        <v>0</v>
      </c>
      <c r="O167">
        <v>92</v>
      </c>
      <c r="P167">
        <v>71</v>
      </c>
      <c r="Q167">
        <f t="shared" si="12"/>
        <v>0</v>
      </c>
      <c r="R167">
        <f t="shared" si="12"/>
        <v>0</v>
      </c>
      <c r="S167">
        <f t="shared" si="12"/>
        <v>0</v>
      </c>
      <c r="T167">
        <f t="shared" si="11"/>
        <v>0</v>
      </c>
      <c r="U167">
        <f t="shared" si="13"/>
        <v>0</v>
      </c>
      <c r="V167">
        <f t="shared" si="14"/>
        <v>0</v>
      </c>
      <c r="W167">
        <f t="shared" si="15"/>
        <v>0</v>
      </c>
      <c r="X167">
        <f t="shared" si="16"/>
        <v>0</v>
      </c>
    </row>
    <row r="168" spans="1:24" x14ac:dyDescent="0.25">
      <c r="A168">
        <v>921025610</v>
      </c>
      <c r="B168">
        <v>2024</v>
      </c>
      <c r="C168" t="s">
        <v>82</v>
      </c>
      <c r="D168">
        <v>19</v>
      </c>
      <c r="E168">
        <v>44</v>
      </c>
      <c r="F168">
        <v>3</v>
      </c>
      <c r="G168">
        <v>9</v>
      </c>
      <c r="H168">
        <v>118</v>
      </c>
      <c r="I168">
        <v>0</v>
      </c>
      <c r="J168">
        <v>0</v>
      </c>
      <c r="K168">
        <v>75</v>
      </c>
      <c r="L168">
        <v>7</v>
      </c>
      <c r="M168">
        <v>13</v>
      </c>
      <c r="N168">
        <v>0</v>
      </c>
      <c r="O168">
        <v>91</v>
      </c>
      <c r="P168">
        <v>70</v>
      </c>
      <c r="Q168">
        <f t="shared" si="12"/>
        <v>-2</v>
      </c>
      <c r="R168">
        <f t="shared" si="12"/>
        <v>-9</v>
      </c>
      <c r="S168">
        <f t="shared" si="12"/>
        <v>0</v>
      </c>
      <c r="T168">
        <f t="shared" si="11"/>
        <v>0</v>
      </c>
      <c r="U168">
        <f t="shared" si="13"/>
        <v>-1</v>
      </c>
      <c r="V168">
        <f t="shared" si="14"/>
        <v>-1</v>
      </c>
      <c r="W168">
        <f t="shared" si="15"/>
        <v>-9140.1999999999989</v>
      </c>
      <c r="X168">
        <f t="shared" si="16"/>
        <v>0</v>
      </c>
    </row>
    <row r="169" spans="1:24" x14ac:dyDescent="0.25">
      <c r="A169">
        <v>915729290</v>
      </c>
      <c r="B169">
        <v>2023</v>
      </c>
      <c r="C169" t="s">
        <v>83</v>
      </c>
      <c r="D169">
        <v>0</v>
      </c>
      <c r="E169">
        <v>0</v>
      </c>
      <c r="F169">
        <v>0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f t="shared" si="12"/>
        <v>0</v>
      </c>
      <c r="R169">
        <f t="shared" si="12"/>
        <v>0</v>
      </c>
      <c r="S169">
        <f t="shared" si="12"/>
        <v>0</v>
      </c>
      <c r="T169">
        <f t="shared" si="11"/>
        <v>0</v>
      </c>
      <c r="U169">
        <f t="shared" si="13"/>
        <v>0</v>
      </c>
      <c r="V169">
        <f t="shared" si="14"/>
        <v>0</v>
      </c>
      <c r="W169">
        <f t="shared" si="15"/>
        <v>0</v>
      </c>
      <c r="X169">
        <f t="shared" si="16"/>
        <v>0</v>
      </c>
    </row>
    <row r="170" spans="1:24" x14ac:dyDescent="0.25">
      <c r="A170">
        <v>915729290</v>
      </c>
      <c r="B170">
        <v>2024</v>
      </c>
      <c r="C170" t="s">
        <v>83</v>
      </c>
      <c r="D170">
        <v>0</v>
      </c>
      <c r="E170">
        <v>0</v>
      </c>
      <c r="F170">
        <v>0</v>
      </c>
      <c r="G170">
        <v>0</v>
      </c>
      <c r="H170">
        <v>1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f t="shared" si="12"/>
        <v>0</v>
      </c>
      <c r="R170">
        <f t="shared" si="12"/>
        <v>0</v>
      </c>
      <c r="S170">
        <f t="shared" si="12"/>
        <v>0</v>
      </c>
      <c r="T170">
        <f t="shared" si="11"/>
        <v>0</v>
      </c>
      <c r="U170">
        <f t="shared" si="13"/>
        <v>0</v>
      </c>
      <c r="V170">
        <f t="shared" si="14"/>
        <v>0</v>
      </c>
      <c r="W170">
        <f t="shared" si="15"/>
        <v>0</v>
      </c>
      <c r="X170">
        <f t="shared" si="16"/>
        <v>0</v>
      </c>
    </row>
    <row r="171" spans="1:24" x14ac:dyDescent="0.25">
      <c r="A171">
        <v>998509289</v>
      </c>
      <c r="B171">
        <v>2023</v>
      </c>
      <c r="C171" t="s">
        <v>84</v>
      </c>
      <c r="D171">
        <v>1</v>
      </c>
      <c r="E171">
        <v>3</v>
      </c>
      <c r="F171">
        <v>0</v>
      </c>
      <c r="G171">
        <v>0</v>
      </c>
      <c r="H171">
        <v>16</v>
      </c>
      <c r="I171">
        <v>0</v>
      </c>
      <c r="J171">
        <v>0</v>
      </c>
      <c r="K171">
        <v>11</v>
      </c>
      <c r="L171">
        <v>0</v>
      </c>
      <c r="M171">
        <v>2</v>
      </c>
      <c r="N171">
        <v>0</v>
      </c>
      <c r="O171">
        <v>13</v>
      </c>
      <c r="P171">
        <v>4</v>
      </c>
      <c r="Q171">
        <f t="shared" si="12"/>
        <v>0</v>
      </c>
      <c r="R171">
        <f t="shared" si="12"/>
        <v>0</v>
      </c>
      <c r="S171">
        <f t="shared" si="12"/>
        <v>0</v>
      </c>
      <c r="T171">
        <f t="shared" si="11"/>
        <v>0</v>
      </c>
      <c r="U171">
        <f t="shared" si="13"/>
        <v>0</v>
      </c>
      <c r="V171">
        <f t="shared" si="14"/>
        <v>0</v>
      </c>
      <c r="W171">
        <f t="shared" si="15"/>
        <v>0</v>
      </c>
      <c r="X171">
        <f t="shared" si="16"/>
        <v>0</v>
      </c>
    </row>
    <row r="172" spans="1:24" x14ac:dyDescent="0.25">
      <c r="A172">
        <v>998509289</v>
      </c>
      <c r="B172">
        <v>2024</v>
      </c>
      <c r="C172" t="s">
        <v>84</v>
      </c>
      <c r="D172">
        <v>2</v>
      </c>
      <c r="E172">
        <v>2</v>
      </c>
      <c r="F172">
        <v>0</v>
      </c>
      <c r="G172">
        <v>0</v>
      </c>
      <c r="H172">
        <v>16</v>
      </c>
      <c r="I172">
        <v>0</v>
      </c>
      <c r="J172">
        <v>0</v>
      </c>
      <c r="K172">
        <v>11</v>
      </c>
      <c r="L172">
        <v>0</v>
      </c>
      <c r="M172">
        <v>2</v>
      </c>
      <c r="N172">
        <v>0</v>
      </c>
      <c r="O172">
        <v>13</v>
      </c>
      <c r="P172">
        <v>4</v>
      </c>
      <c r="Q172">
        <f t="shared" si="12"/>
        <v>0</v>
      </c>
      <c r="R172">
        <f t="shared" si="12"/>
        <v>0</v>
      </c>
      <c r="S172">
        <f t="shared" si="12"/>
        <v>0</v>
      </c>
      <c r="T172">
        <f t="shared" si="11"/>
        <v>0</v>
      </c>
      <c r="U172">
        <f t="shared" si="13"/>
        <v>0</v>
      </c>
      <c r="V172">
        <f t="shared" si="14"/>
        <v>0</v>
      </c>
      <c r="W172">
        <f t="shared" si="15"/>
        <v>0</v>
      </c>
      <c r="X172">
        <f t="shared" si="16"/>
        <v>0</v>
      </c>
    </row>
    <row r="173" spans="1:24" x14ac:dyDescent="0.25">
      <c r="A173">
        <v>916574894</v>
      </c>
      <c r="B173">
        <v>2023</v>
      </c>
      <c r="C173" t="s">
        <v>85</v>
      </c>
      <c r="D173">
        <v>0</v>
      </c>
      <c r="E173">
        <v>0</v>
      </c>
      <c r="F173">
        <v>0</v>
      </c>
      <c r="G173">
        <v>0</v>
      </c>
      <c r="H173">
        <v>1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f t="shared" si="12"/>
        <v>0</v>
      </c>
      <c r="R173">
        <f t="shared" si="12"/>
        <v>0</v>
      </c>
      <c r="S173">
        <f t="shared" si="12"/>
        <v>0</v>
      </c>
      <c r="T173">
        <f t="shared" si="11"/>
        <v>0</v>
      </c>
      <c r="U173">
        <f t="shared" si="13"/>
        <v>0</v>
      </c>
      <c r="V173">
        <f t="shared" si="14"/>
        <v>0</v>
      </c>
      <c r="W173">
        <f t="shared" si="15"/>
        <v>0</v>
      </c>
      <c r="X173">
        <f t="shared" si="16"/>
        <v>0</v>
      </c>
    </row>
    <row r="174" spans="1:24" x14ac:dyDescent="0.25">
      <c r="A174">
        <v>916574894</v>
      </c>
      <c r="B174">
        <v>2024</v>
      </c>
      <c r="C174" t="s">
        <v>85</v>
      </c>
      <c r="D174">
        <v>0</v>
      </c>
      <c r="E174">
        <v>0</v>
      </c>
      <c r="F174">
        <v>0</v>
      </c>
      <c r="G174">
        <v>0</v>
      </c>
      <c r="H174">
        <v>1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f t="shared" si="12"/>
        <v>0</v>
      </c>
      <c r="R174">
        <f t="shared" si="12"/>
        <v>0</v>
      </c>
      <c r="S174">
        <f t="shared" si="12"/>
        <v>0</v>
      </c>
      <c r="T174">
        <f t="shared" si="11"/>
        <v>0</v>
      </c>
      <c r="U174">
        <f t="shared" si="13"/>
        <v>0</v>
      </c>
      <c r="V174">
        <f t="shared" si="14"/>
        <v>0</v>
      </c>
      <c r="W174">
        <f t="shared" si="15"/>
        <v>0</v>
      </c>
      <c r="X174">
        <f t="shared" si="16"/>
        <v>0</v>
      </c>
    </row>
    <row r="175" spans="1:24" x14ac:dyDescent="0.25">
      <c r="A175">
        <v>995204517</v>
      </c>
      <c r="B175">
        <v>2023</v>
      </c>
      <c r="C175" t="s">
        <v>86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f t="shared" si="12"/>
        <v>0</v>
      </c>
      <c r="R175">
        <f t="shared" si="12"/>
        <v>0</v>
      </c>
      <c r="S175">
        <f t="shared" si="12"/>
        <v>0</v>
      </c>
      <c r="T175">
        <f t="shared" si="11"/>
        <v>0</v>
      </c>
      <c r="U175">
        <f t="shared" si="13"/>
        <v>0</v>
      </c>
      <c r="V175">
        <f t="shared" si="14"/>
        <v>0</v>
      </c>
      <c r="W175">
        <f t="shared" si="15"/>
        <v>0</v>
      </c>
      <c r="X175">
        <f t="shared" si="16"/>
        <v>0</v>
      </c>
    </row>
    <row r="176" spans="1:24" x14ac:dyDescent="0.25">
      <c r="A176">
        <v>995204517</v>
      </c>
      <c r="B176">
        <v>2024</v>
      </c>
      <c r="C176" t="s">
        <v>86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f t="shared" si="12"/>
        <v>0</v>
      </c>
      <c r="R176">
        <f t="shared" si="12"/>
        <v>0</v>
      </c>
      <c r="S176">
        <f t="shared" si="12"/>
        <v>0</v>
      </c>
      <c r="T176">
        <f t="shared" si="11"/>
        <v>0</v>
      </c>
      <c r="U176">
        <f t="shared" si="13"/>
        <v>0</v>
      </c>
      <c r="V176">
        <f t="shared" si="14"/>
        <v>0</v>
      </c>
      <c r="W176">
        <f t="shared" si="15"/>
        <v>0</v>
      </c>
      <c r="X176">
        <f t="shared" si="16"/>
        <v>0</v>
      </c>
    </row>
    <row r="177" spans="1:24" x14ac:dyDescent="0.25">
      <c r="A177">
        <v>921688679</v>
      </c>
      <c r="B177">
        <v>2023</v>
      </c>
      <c r="C177" t="s">
        <v>87</v>
      </c>
      <c r="D177">
        <v>267</v>
      </c>
      <c r="E177">
        <v>208</v>
      </c>
      <c r="F177">
        <v>686</v>
      </c>
      <c r="G177">
        <v>4</v>
      </c>
      <c r="H177">
        <v>167</v>
      </c>
      <c r="I177">
        <v>17252</v>
      </c>
      <c r="J177">
        <v>3932</v>
      </c>
      <c r="K177">
        <v>1958</v>
      </c>
      <c r="L177">
        <v>85</v>
      </c>
      <c r="M177">
        <v>272</v>
      </c>
      <c r="N177">
        <v>3</v>
      </c>
      <c r="O177">
        <v>2916</v>
      </c>
      <c r="P177">
        <v>563</v>
      </c>
      <c r="Q177">
        <f t="shared" si="12"/>
        <v>0</v>
      </c>
      <c r="R177">
        <f t="shared" si="12"/>
        <v>0</v>
      </c>
      <c r="S177">
        <f t="shared" si="12"/>
        <v>0</v>
      </c>
      <c r="T177">
        <f t="shared" si="11"/>
        <v>0</v>
      </c>
      <c r="U177">
        <f t="shared" si="13"/>
        <v>0</v>
      </c>
      <c r="V177">
        <f t="shared" si="14"/>
        <v>0</v>
      </c>
      <c r="W177">
        <f t="shared" si="15"/>
        <v>0</v>
      </c>
      <c r="X177">
        <f t="shared" si="16"/>
        <v>0</v>
      </c>
    </row>
    <row r="178" spans="1:24" x14ac:dyDescent="0.25">
      <c r="A178">
        <v>921688679</v>
      </c>
      <c r="B178">
        <v>2024</v>
      </c>
      <c r="C178" t="s">
        <v>87</v>
      </c>
      <c r="D178">
        <v>286</v>
      </c>
      <c r="E178">
        <v>211</v>
      </c>
      <c r="F178">
        <v>701</v>
      </c>
      <c r="G178">
        <v>4</v>
      </c>
      <c r="H178">
        <v>174</v>
      </c>
      <c r="I178">
        <v>17219</v>
      </c>
      <c r="J178">
        <v>3917</v>
      </c>
      <c r="K178">
        <v>2148</v>
      </c>
      <c r="L178">
        <v>86</v>
      </c>
      <c r="M178">
        <v>312</v>
      </c>
      <c r="N178">
        <v>1</v>
      </c>
      <c r="O178">
        <v>3161</v>
      </c>
      <c r="P178">
        <v>584</v>
      </c>
      <c r="Q178">
        <f t="shared" si="12"/>
        <v>0</v>
      </c>
      <c r="R178">
        <f t="shared" si="12"/>
        <v>7</v>
      </c>
      <c r="S178">
        <f t="shared" si="12"/>
        <v>-33</v>
      </c>
      <c r="T178">
        <f t="shared" si="11"/>
        <v>-15</v>
      </c>
      <c r="U178">
        <f t="shared" si="13"/>
        <v>245</v>
      </c>
      <c r="V178">
        <f t="shared" si="14"/>
        <v>21</v>
      </c>
      <c r="W178">
        <f t="shared" si="15"/>
        <v>37539</v>
      </c>
      <c r="X178">
        <f t="shared" si="16"/>
        <v>37539</v>
      </c>
    </row>
  </sheetData>
  <autoFilter ref="A4:X4" xr:uid="{00000000-0001-0000-0000-000000000000}"/>
  <mergeCells count="5">
    <mergeCell ref="D3:N3"/>
    <mergeCell ref="O3:P3"/>
    <mergeCell ref="Q3:V3"/>
    <mergeCell ref="Q1:V1"/>
    <mergeCell ref="Y1:Z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c14ba2f8ab2919ca428d49756adfc06b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5a4be26fde17f2f8c705b2af3402456d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dtattdato xmlns="caf9241f-7654-46e4-b38c-0683f7584438">2021-03-02T00:00:00+00:00</Vedtattdato>
    <Slette_x003f_ xmlns="caf9241f-7654-46e4-b38c-0683f7584438" xsi:nil="true"/>
    <Prosess xmlns="caf9241f-7654-46e4-b38c-0683f7584438" xsi:nil="true"/>
    <fb87f3f3a1014cb4ad0ec65499e03bb4 xmlns="caf9241f-7654-46e4-b38c-0683f7584438">
      <Terms xmlns="http://schemas.microsoft.com/office/infopath/2007/PartnerControls"/>
    </fb87f3f3a1014cb4ad0ec65499e03bb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h5401ff79c16481cab8da1bb26f238ab xmlns="caf9241f-7654-46e4-b38c-0683f7584438">
      <Terms xmlns="http://schemas.microsoft.com/office/infopath/2007/PartnerControls"/>
    </h5401ff79c16481cab8da1bb26f238ab>
    <g98ade60b1a5493f9b7127fdb0eec544 xmlns="08670d86-fc33-4f61-bf51-96e019343c8b">
      <Terms xmlns="http://schemas.microsoft.com/office/infopath/2007/PartnerControls"/>
    </g98ade60b1a5493f9b7127fdb0eec544>
    <lcf76f155ced4ddcb4097134ff3c332f xmlns="caf9241f-7654-46e4-b38c-0683f7584438">
      <Terms xmlns="http://schemas.microsoft.com/office/infopath/2007/PartnerControls"/>
    </lcf76f155ced4ddcb4097134ff3c332f>
    <TaxCatchAll xmlns="08670d86-fc33-4f61-bf51-96e019343c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4152832-9f03-4628-8f8a-984f7e09cd82" ContentTypeId="0x0101" PreviousValue="false"/>
</file>

<file path=customXml/itemProps1.xml><?xml version="1.0" encoding="utf-8"?>
<ds:datastoreItem xmlns:ds="http://schemas.openxmlformats.org/officeDocument/2006/customXml" ds:itemID="{867E27FA-AD9C-4035-B007-C1154229B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1397C-ADDA-443A-8075-3FD4D976AF9A}">
  <ds:schemaRefs>
    <ds:schemaRef ds:uri="http://schemas.microsoft.com/office/2006/metadata/properties"/>
    <ds:schemaRef ds:uri="http://schemas.microsoft.com/office/infopath/2007/PartnerControls"/>
    <ds:schemaRef ds:uri="caf9241f-7654-46e4-b38c-0683f7584438"/>
    <ds:schemaRef ds:uri="08670d86-fc33-4f61-bf51-96e019343c8b"/>
  </ds:schemaRefs>
</ds:datastoreItem>
</file>

<file path=customXml/itemProps3.xml><?xml version="1.0" encoding="utf-8"?>
<ds:datastoreItem xmlns:ds="http://schemas.openxmlformats.org/officeDocument/2006/customXml" ds:itemID="{E12FA881-653E-469F-AC15-A3E653D97E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F7384E-F7F4-40B3-B5F1-94D954A2F17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Brita Engen Finne</cp:lastModifiedBy>
  <dcterms:created xsi:type="dcterms:W3CDTF">2025-11-14T13:10:59Z</dcterms:created>
  <dcterms:modified xsi:type="dcterms:W3CDTF">2025-11-14T14:02:18Z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VE_Tema">
    <vt:lpwstr/>
  </property>
  <property fmtid="{D5CDD505-2E9C-101B-9397-08002B2CF9AE}" pid="3" name="Dokumenttype_termsett">
    <vt:lpwstr/>
  </property>
  <property fmtid="{D5CDD505-2E9C-101B-9397-08002B2CF9AE}" pid="4" name="MediaServiceImageTags">
    <vt:lpwstr/>
  </property>
  <property fmtid="{D5CDD505-2E9C-101B-9397-08002B2CF9AE}" pid="5" name="ContentTypeId">
    <vt:lpwstr>0x010100098B676CC530A34A9FB1F4ACAD0C0A17</vt:lpwstr>
  </property>
  <property fmtid="{D5CDD505-2E9C-101B-9397-08002B2CF9AE}" pid="6" name="Fagtema0">
    <vt:lpwstr/>
  </property>
  <property fmtid="{D5CDD505-2E9C-101B-9397-08002B2CF9AE}" pid="7" name="NVE_Dokumenttype">
    <vt:lpwstr/>
  </property>
</Properties>
</file>