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veazure.sharepoint.com/sites/ORG-RME-OE/Delte dokumenter/Inntektsrammer/2023/Vedtak/Til publisering/"/>
    </mc:Choice>
  </mc:AlternateContent>
  <xr:revisionPtr revIDLastSave="415" documentId="13_ncr:40009_{CAEFC282-7FE9-4FA3-AD9E-F2B711D74FE8}" xr6:coauthVersionLast="47" xr6:coauthVersionMax="47" xr10:uidLastSave="{82E5CF2F-C8C1-4444-9581-DFE2D9034BF2}"/>
  <bookViews>
    <workbookView xWindow="28680" yWindow="-1965" windowWidth="29040" windowHeight="17520" activeTab="3" xr2:uid="{00000000-000D-0000-FFFF-FFFF00000000}"/>
  </bookViews>
  <sheets>
    <sheet name="Med 2019-struktur" sheetId="1" r:id="rId1"/>
    <sheet name="Oppdatert datagrunnlag" sheetId="3" r:id="rId2"/>
    <sheet name="Oppdaterte resultater" sheetId="4" r:id="rId3"/>
    <sheet name="Med 2021-struktur" sheetId="2" r:id="rId4"/>
  </sheets>
  <definedNames>
    <definedName name="_xlnm._FilterDatabase" localSheetId="0" hidden="1">'Med 2019-struktur'!$A$3:$H$113</definedName>
    <definedName name="_xlnm._FilterDatabase" localSheetId="1" hidden="1">'Oppdatert datagrunnlag'!$A$2:$BS$557</definedName>
    <definedName name="_xlnm._FilterDatabase" localSheetId="2" hidden="1">'Oppdaterte resultater'!$A$2:$R$2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5" i="2" l="1"/>
  <c r="D58" i="2"/>
  <c r="D46" i="2"/>
  <c r="E113" i="1"/>
  <c r="D4" i="1" l="1"/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F74" i="1" s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 l="1"/>
  <c r="G113" i="1" s="1"/>
  <c r="G7" i="1" l="1"/>
  <c r="G12" i="1"/>
  <c r="G14" i="1"/>
  <c r="G71" i="1"/>
  <c r="G16" i="1"/>
  <c r="G9" i="1"/>
  <c r="G42" i="1"/>
  <c r="G25" i="1"/>
  <c r="G26" i="1"/>
  <c r="G28" i="1"/>
  <c r="G91" i="1"/>
  <c r="G103" i="1"/>
  <c r="G54" i="1"/>
  <c r="G51" i="1"/>
  <c r="G10" i="1"/>
  <c r="G39" i="1"/>
  <c r="G17" i="1"/>
  <c r="G43" i="1"/>
  <c r="G44" i="1"/>
  <c r="G108" i="1"/>
  <c r="G45" i="1"/>
  <c r="G46" i="1"/>
  <c r="G47" i="1"/>
  <c r="G48" i="1"/>
  <c r="G55" i="1"/>
  <c r="G56" i="1"/>
  <c r="G57" i="1"/>
  <c r="G58" i="1"/>
  <c r="G61" i="1"/>
  <c r="G49" i="1"/>
  <c r="G111" i="1"/>
  <c r="G70" i="1"/>
  <c r="G67" i="1"/>
  <c r="G73" i="1"/>
  <c r="G98" i="1"/>
  <c r="G74" i="1"/>
  <c r="G75" i="1"/>
  <c r="G76" i="1"/>
  <c r="G77" i="1"/>
  <c r="G78" i="1"/>
  <c r="G38" i="1"/>
  <c r="G79" i="1"/>
  <c r="G80" i="1"/>
  <c r="G81" i="1"/>
  <c r="G82" i="1"/>
  <c r="G83" i="1"/>
  <c r="G84" i="1"/>
  <c r="G87" i="1"/>
  <c r="G89" i="1"/>
  <c r="G94" i="1"/>
  <c r="G95" i="1"/>
  <c r="G100" i="1"/>
  <c r="G101" i="1"/>
  <c r="G102" i="1"/>
  <c r="G8" i="1"/>
  <c r="G104" i="1"/>
  <c r="G41" i="1"/>
  <c r="G105" i="1"/>
  <c r="G106" i="1"/>
  <c r="G13" i="1"/>
  <c r="G109" i="1"/>
  <c r="G21" i="1"/>
  <c r="G19" i="1"/>
  <c r="G88" i="1"/>
  <c r="G52" i="1"/>
  <c r="G92" i="1"/>
  <c r="G34" i="1"/>
  <c r="G37" i="1"/>
  <c r="G110" i="1"/>
  <c r="G32" i="1"/>
  <c r="G63" i="1"/>
  <c r="G35" i="1"/>
  <c r="G23" i="1"/>
  <c r="G18" i="1"/>
  <c r="G72" i="1"/>
  <c r="G11" i="1"/>
  <c r="G40" i="1"/>
  <c r="G33" i="1"/>
  <c r="G62" i="1"/>
  <c r="G107" i="1"/>
  <c r="G24" i="1"/>
  <c r="G53" i="1"/>
  <c r="G22" i="1"/>
  <c r="G15" i="1"/>
  <c r="G27" i="1"/>
  <c r="G59" i="1"/>
  <c r="G64" i="1"/>
  <c r="G90" i="1"/>
  <c r="G50" i="1"/>
  <c r="G69" i="1"/>
  <c r="G31" i="1"/>
  <c r="G4" i="1"/>
  <c r="G112" i="1"/>
  <c r="G66" i="1"/>
  <c r="G93" i="1"/>
  <c r="G97" i="1"/>
  <c r="G85" i="1"/>
  <c r="G20" i="1"/>
  <c r="G86" i="1"/>
  <c r="G29" i="1"/>
  <c r="G99" i="1"/>
  <c r="G68" i="1"/>
  <c r="G60" i="1"/>
  <c r="G5" i="1"/>
  <c r="G36" i="1"/>
  <c r="G96" i="1"/>
  <c r="G30" i="1"/>
  <c r="G65" i="1"/>
  <c r="G6" i="1"/>
  <c r="F7" i="1" l="1"/>
  <c r="F12" i="1"/>
  <c r="F14" i="1"/>
  <c r="F71" i="1"/>
  <c r="F16" i="1"/>
  <c r="F9" i="1"/>
  <c r="F42" i="1"/>
  <c r="F25" i="1"/>
  <c r="F26" i="1"/>
  <c r="F28" i="1"/>
  <c r="F91" i="1"/>
  <c r="F103" i="1"/>
  <c r="F54" i="1"/>
  <c r="F51" i="1"/>
  <c r="F10" i="1"/>
  <c r="F39" i="1"/>
  <c r="F17" i="1"/>
  <c r="F43" i="1"/>
  <c r="F44" i="1"/>
  <c r="F108" i="1"/>
  <c r="F45" i="1"/>
  <c r="F46" i="1"/>
  <c r="F47" i="1"/>
  <c r="F48" i="1"/>
  <c r="F55" i="1"/>
  <c r="F56" i="1"/>
  <c r="F57" i="1"/>
  <c r="F58" i="1"/>
  <c r="F61" i="1"/>
  <c r="F49" i="1"/>
  <c r="F111" i="1"/>
  <c r="F70" i="1"/>
  <c r="F67" i="1"/>
  <c r="F73" i="1"/>
  <c r="F98" i="1"/>
  <c r="F75" i="1"/>
  <c r="F76" i="1"/>
  <c r="F77" i="1"/>
  <c r="F78" i="1"/>
  <c r="F38" i="1"/>
  <c r="F79" i="1"/>
  <c r="F80" i="1"/>
  <c r="F81" i="1"/>
  <c r="F82" i="1"/>
  <c r="F83" i="1"/>
  <c r="F84" i="1"/>
  <c r="F87" i="1"/>
  <c r="F89" i="1"/>
  <c r="F94" i="1"/>
  <c r="F95" i="1"/>
  <c r="F100" i="1"/>
  <c r="F101" i="1"/>
  <c r="F102" i="1"/>
  <c r="F8" i="1"/>
  <c r="F104" i="1"/>
  <c r="F41" i="1"/>
  <c r="F105" i="1"/>
  <c r="F106" i="1"/>
  <c r="F13" i="1"/>
  <c r="F109" i="1"/>
  <c r="F21" i="1"/>
  <c r="F19" i="1"/>
  <c r="F88" i="1"/>
  <c r="F52" i="1"/>
  <c r="F92" i="1"/>
  <c r="F34" i="1"/>
  <c r="F37" i="1"/>
  <c r="F110" i="1"/>
  <c r="F32" i="1"/>
  <c r="F63" i="1"/>
  <c r="F35" i="1"/>
  <c r="F23" i="1"/>
  <c r="F18" i="1"/>
  <c r="F72" i="1"/>
  <c r="F11" i="1"/>
  <c r="F40" i="1"/>
  <c r="F33" i="1"/>
  <c r="F62" i="1"/>
  <c r="F107" i="1"/>
  <c r="F24" i="1"/>
  <c r="F53" i="1"/>
  <c r="F22" i="1"/>
  <c r="F15" i="1"/>
  <c r="F27" i="1"/>
  <c r="F59" i="1"/>
  <c r="F64" i="1"/>
  <c r="F90" i="1"/>
  <c r="F50" i="1"/>
  <c r="F69" i="1"/>
  <c r="F31" i="1"/>
  <c r="F4" i="1"/>
  <c r="F112" i="1"/>
  <c r="F66" i="1"/>
  <c r="F93" i="1"/>
  <c r="F97" i="1"/>
  <c r="F85" i="1"/>
  <c r="F20" i="1"/>
  <c r="F86" i="1"/>
  <c r="F29" i="1"/>
  <c r="F99" i="1"/>
  <c r="F68" i="1"/>
  <c r="F60" i="1"/>
  <c r="F5" i="1"/>
  <c r="F36" i="1"/>
  <c r="F96" i="1"/>
  <c r="F30" i="1"/>
  <c r="F65" i="1"/>
  <c r="F6" i="1"/>
  <c r="F113" i="1" l="1"/>
  <c r="D95" i="2" l="1"/>
</calcChain>
</file>

<file path=xl/sharedStrings.xml><?xml version="1.0" encoding="utf-8"?>
<sst xmlns="http://schemas.openxmlformats.org/spreadsheetml/2006/main" count="1304" uniqueCount="347">
  <si>
    <t>ALTA KRAFTLAG SA</t>
  </si>
  <si>
    <t>ANDØY ENERGI NETT AS</t>
  </si>
  <si>
    <t>AUSTEVOLL KRAFTLAG SA</t>
  </si>
  <si>
    <t>BINDAL KRAFTLAG SA</t>
  </si>
  <si>
    <t>NORGESNETT AS</t>
  </si>
  <si>
    <t>DRANGEDAL EVERK KF</t>
  </si>
  <si>
    <t>AS EIDEFOSS</t>
  </si>
  <si>
    <t>ISALTEN NETT AS</t>
  </si>
  <si>
    <t>FINNÅS KRAFTLAG SA</t>
  </si>
  <si>
    <t>FJELBERG KRAFTLAG AS</t>
  </si>
  <si>
    <t>FUSA KRAFTLAG SA</t>
  </si>
  <si>
    <t>SUNNFJORD ENERGI AS (Inaktiv i brreg)</t>
  </si>
  <si>
    <t>TROLLFJORD NETT AS</t>
  </si>
  <si>
    <t>LUCERNA AS</t>
  </si>
  <si>
    <t>LINEA AS</t>
  </si>
  <si>
    <t>ASKER NETT AS</t>
  </si>
  <si>
    <t>HØLAND OG SETSKOG ELVERK SA</t>
  </si>
  <si>
    <t>ELINETT AS</t>
  </si>
  <si>
    <t>JÆREN EVERK KOMMUNALT FORETAK I HÅ</t>
  </si>
  <si>
    <t>KE NETT AS</t>
  </si>
  <si>
    <t>VESTMAR NETT AS</t>
  </si>
  <si>
    <t>KRØDSHERAD EVERK KF</t>
  </si>
  <si>
    <t>KVAM KRAFTVERK AS</t>
  </si>
  <si>
    <t>KVINNHERAD ENERGI AS</t>
  </si>
  <si>
    <t>KVÆNANGEN KRAFTVERK AS</t>
  </si>
  <si>
    <t>LUOSTEJOK KRAFTLAG SA</t>
  </si>
  <si>
    <t>LUSTER ENERGIVERK AS</t>
  </si>
  <si>
    <t>LÆRDAL ENERGI AS</t>
  </si>
  <si>
    <t>MELØY NETT AS</t>
  </si>
  <si>
    <t>MODALEN KRAFTLAG SA</t>
  </si>
  <si>
    <t>KYSTNETT AS</t>
  </si>
  <si>
    <t>VISSI AS</t>
  </si>
  <si>
    <t>NORD-ØSTERDAL KRAFTLAG SA</t>
  </si>
  <si>
    <t>NORDKYN KRAFTLAG SA</t>
  </si>
  <si>
    <t>ODDA ENERGI NETT AS</t>
  </si>
  <si>
    <t>TENSIO OEV AS (Inaktiv i brreg)</t>
  </si>
  <si>
    <t>PORSA KRAFTLAG AS</t>
  </si>
  <si>
    <t>RAKKESTAD ENERGI AS</t>
  </si>
  <si>
    <t>RAULAND KRAFTFORSYNINGSLAG SA</t>
  </si>
  <si>
    <t>RAUMA ENERGI PRODUKSJON AS</t>
  </si>
  <si>
    <t>REPVÅG KRAFTLAG SA</t>
  </si>
  <si>
    <t>HYDRO ENERGI AS</t>
  </si>
  <si>
    <t>ROLLAG ELEKTRISITETSVERK AS</t>
  </si>
  <si>
    <t>RØROS E-VERK NETT AS</t>
  </si>
  <si>
    <t>SANDØY NETT AS</t>
  </si>
  <si>
    <t>SIRA KVINA KRAFTSELSKAP</t>
  </si>
  <si>
    <t>SKIAKERNETT AS</t>
  </si>
  <si>
    <t>STRANDA ENERGI AS</t>
  </si>
  <si>
    <t>STRYN ENERGI AS</t>
  </si>
  <si>
    <t>SYKKYLVEN ENERGI AS</t>
  </si>
  <si>
    <t>SØR AURDAL ENERGI AS</t>
  </si>
  <si>
    <t>TENSIO TS AS</t>
  </si>
  <si>
    <t>TINFOS AS</t>
  </si>
  <si>
    <t>TINN ENERGI OG FIBER AS</t>
  </si>
  <si>
    <t>ARVA AS</t>
  </si>
  <si>
    <t>TRØGSTAD ELVERK AS (Inaktiv i brreg)</t>
  </si>
  <si>
    <t>INDRE HORDALAND KRAFTNETT AS</t>
  </si>
  <si>
    <t>UVDAL KRAFTFORSYNING SA</t>
  </si>
  <si>
    <t>VANG ENERGIVERK KF</t>
  </si>
  <si>
    <t>BARENTS NETT AS</t>
  </si>
  <si>
    <t>VEST-TELEMARK KRAFTLAG AS</t>
  </si>
  <si>
    <t>ENIDA AS</t>
  </si>
  <si>
    <t>ELVENETT AS</t>
  </si>
  <si>
    <t>STRAUMNETT AS</t>
  </si>
  <si>
    <t>LINJA AS</t>
  </si>
  <si>
    <t>SVORKA ENERGI AS</t>
  </si>
  <si>
    <t>HALLINGDAL KRAFTNETT AS</t>
  </si>
  <si>
    <t>HYDRO ALUMINIUM AS</t>
  </si>
  <si>
    <t>VEVIG AS</t>
  </si>
  <si>
    <t>GRIUG AS</t>
  </si>
  <si>
    <t>NEAS AS</t>
  </si>
  <si>
    <t>HEMSIL NETT AS</t>
  </si>
  <si>
    <t>EVERKET AS</t>
  </si>
  <si>
    <t>ELMEA AS</t>
  </si>
  <si>
    <t>NUMEDAL ENERGI AS</t>
  </si>
  <si>
    <t>AURLAND ENERGIVERK AS</t>
  </si>
  <si>
    <t>HÅLOGALAND KRAFT NETT AS</t>
  </si>
  <si>
    <t>HAFSLUND ECO VANNKRAFT AS</t>
  </si>
  <si>
    <t>MØRENETT AS</t>
  </si>
  <si>
    <t>VESTALL AS</t>
  </si>
  <si>
    <t>FAGNE AS</t>
  </si>
  <si>
    <t>LNETT AS</t>
  </si>
  <si>
    <t>ETNA NETT AS</t>
  </si>
  <si>
    <t>BKK NETT AS</t>
  </si>
  <si>
    <t>FLESBERG ELEKTRISITETSVERK AS</t>
  </si>
  <si>
    <t>MIDTNETT AS</t>
  </si>
  <si>
    <t>NESSET KRAFT AS (Inaktiv i brreg)</t>
  </si>
  <si>
    <t>SUNNDAL ENERGI KF</t>
  </si>
  <si>
    <t>LEDE AS</t>
  </si>
  <si>
    <t>NORDVEST NETT AS</t>
  </si>
  <si>
    <t>GLITRE ENERGI NETT AS</t>
  </si>
  <si>
    <t>AGDER ENERGI NETT AS</t>
  </si>
  <si>
    <t>VONETT AS</t>
  </si>
  <si>
    <t>NORDKRAFT NETT AS (Inaktiv i brreg)</t>
  </si>
  <si>
    <t>SVORKA PRODUKSJON AS (Inaktiv i brreg)</t>
  </si>
  <si>
    <t>TELEMARK ENERGI PRODUKSJON AS</t>
  </si>
  <si>
    <t>STANGE ENERGI NETT AS</t>
  </si>
  <si>
    <t>ELVIA AS</t>
  </si>
  <si>
    <t>STATKRAFT ENERGI AS</t>
  </si>
  <si>
    <t>FØIE AS</t>
  </si>
  <si>
    <t>TENSIO TN AS</t>
  </si>
  <si>
    <t>NORDLANDSNETT AS (Inaktiv i brreg)</t>
  </si>
  <si>
    <t>MIP INDUSTRINETT AS</t>
  </si>
  <si>
    <t>Aktieselskabet Saudefaldene</t>
  </si>
  <si>
    <t>HERØYA NETT AS</t>
  </si>
  <si>
    <t>SØR-NORGE ALUMINIUM AS</t>
  </si>
  <si>
    <t>GASSCO AS</t>
  </si>
  <si>
    <t>NETTSELSKAPET AS</t>
  </si>
  <si>
    <t>Selskap</t>
  </si>
  <si>
    <t>Orgnr</t>
  </si>
  <si>
    <t>ID</t>
  </si>
  <si>
    <t>Kommentar</t>
  </si>
  <si>
    <t>ALUT AS</t>
  </si>
  <si>
    <t>HAVNETT AS</t>
  </si>
  <si>
    <t>DE NETT AS</t>
  </si>
  <si>
    <t>FJELLNETT AS</t>
  </si>
  <si>
    <t>BØMLO KRAFTNETT AS</t>
  </si>
  <si>
    <t>LYSNA AS</t>
  </si>
  <si>
    <t>EL-VERKET HØLAND AS</t>
  </si>
  <si>
    <t>JÆREN EVERK AS</t>
  </si>
  <si>
    <t>NOREFJELL NETT AS</t>
  </si>
  <si>
    <t>KVAM ENERGI NETT AS</t>
  </si>
  <si>
    <t>LUOSTEJOK KRAFTLAG NETT AS</t>
  </si>
  <si>
    <t>BREHEIM NETT AS</t>
  </si>
  <si>
    <t>KLIVE AS</t>
  </si>
  <si>
    <t>LEGA NETT AS</t>
  </si>
  <si>
    <t>RK NETT AS</t>
  </si>
  <si>
    <t>ROMSDALSNETT AS</t>
  </si>
  <si>
    <t>NETTINORD AS</t>
  </si>
  <si>
    <t>SYGNIR AS</t>
  </si>
  <si>
    <t>TINDRA NETT AS</t>
  </si>
  <si>
    <t>STRAUMEN NETT AS</t>
  </si>
  <si>
    <t>STANNUM AS</t>
  </si>
  <si>
    <t>VANG ENERGIVERK AS</t>
  </si>
  <si>
    <t>VEST-TELEMARK KRAFTLAG NETT AS</t>
  </si>
  <si>
    <t>S-NETT AS</t>
  </si>
  <si>
    <t>MELLOM AS</t>
  </si>
  <si>
    <t>SUNETT AS</t>
  </si>
  <si>
    <t>FØRE AS</t>
  </si>
  <si>
    <t xml:space="preserve">Korreksjonsbeløpet for inntektsramme 2021 inngår i inntektsramme 2023. </t>
  </si>
  <si>
    <t>For eventuelt fusjonerte selskaper, har vi plusset sammen korreksjonsbeløpene før beløpet inngår i inntektsramme 2023 for det fusjonerte selskapet.</t>
  </si>
  <si>
    <t>Inntektsramme for 2021 med oppdaterte data</t>
  </si>
  <si>
    <t>Korreksjonsbeløp til inntektsramme 2023</t>
  </si>
  <si>
    <t>Vedtatt inntektsramme for 2021</t>
  </si>
  <si>
    <t>Prosentvis endring</t>
  </si>
  <si>
    <t>id</t>
  </si>
  <si>
    <t>TRØNDERENERGI KRAFT AS</t>
  </si>
  <si>
    <t>USTEKVEIKJA KRAFTVERK DA</t>
  </si>
  <si>
    <t>orgn</t>
  </si>
  <si>
    <t>y</t>
  </si>
  <si>
    <t>comp</t>
  </si>
  <si>
    <t>lrt_RC.pos.recal</t>
  </si>
  <si>
    <t>ld_eff.s1.cb</t>
  </si>
  <si>
    <t>ld_eff.s2.cb</t>
  </si>
  <si>
    <t>ld_eff.s3.cb</t>
  </si>
  <si>
    <t>rd_eff.s1.cb</t>
  </si>
  <si>
    <t>rd_eff.s2.cb</t>
  </si>
  <si>
    <t>rd_eff.s3.cb</t>
  </si>
  <si>
    <t>ldz_f4</t>
  </si>
  <si>
    <t>NA</t>
  </si>
  <si>
    <t>Organisasjons-nummer</t>
  </si>
  <si>
    <t>Inntektsramme 2021</t>
  </si>
  <si>
    <t>ld_dep.sf</t>
  </si>
  <si>
    <t>rd_dep.sf</t>
  </si>
  <si>
    <t>t_dep.sf</t>
  </si>
  <si>
    <t>ld_nl</t>
  </si>
  <si>
    <t>rd_nl</t>
  </si>
  <si>
    <t>ap.t_2</t>
  </si>
  <si>
    <t>pnl.rc</t>
  </si>
  <si>
    <t>ld_cost.RC</t>
  </si>
  <si>
    <t>rd_cost.RC</t>
  </si>
  <si>
    <t>t_cost.RC</t>
  </si>
  <si>
    <t>lrt_cost.RC</t>
  </si>
  <si>
    <t>ld_cn.pre.recal</t>
  </si>
  <si>
    <t>rd_cn.pre.recal</t>
  </si>
  <si>
    <t>t_cn.pre.recal</t>
  </si>
  <si>
    <t>lrt_cn.pos.recal</t>
  </si>
  <si>
    <t>Kostnadsnorm</t>
  </si>
  <si>
    <t>Kostnads-grunnlag</t>
  </si>
  <si>
    <t>Kostnadsnorm Dnett</t>
  </si>
  <si>
    <t>Kostnadsnorm Rnett</t>
  </si>
  <si>
    <t>Kostnadsnorm Tnett</t>
  </si>
  <si>
    <t>Effektivitet trinn 1 Dnett</t>
  </si>
  <si>
    <t>Effektivitet trinn 2 Dnett</t>
  </si>
  <si>
    <t>Effektivitet trinn 3 Dnett</t>
  </si>
  <si>
    <t>Effektivitet trinn 1 Rnett</t>
  </si>
  <si>
    <t>Effektivitet trinn 2 Rnett</t>
  </si>
  <si>
    <t>Effektivitet trinn 3 Rnett</t>
  </si>
  <si>
    <t>Kostnads-grunnlag Dnett</t>
  </si>
  <si>
    <t>Kostnads-grunnlag Rnett</t>
  </si>
  <si>
    <t>Kostnads-grunnlag Tnett</t>
  </si>
  <si>
    <t>År</t>
  </si>
  <si>
    <t>D&amp;V eks. lønn
Dnett</t>
  </si>
  <si>
    <t>Lønn og andre personal­ kostnader, eks. pensjon periodisert Dnett</t>
  </si>
  <si>
    <t>Herav aktivering av egne lønns­ kostnader Dnett</t>
  </si>
  <si>
    <t>Pensjons­ kostnader, periodisert Dnett</t>
  </si>
  <si>
    <t>Pensjons­ kostnader (estimat­ avvik) ført mot egen­ kapital Dnett</t>
  </si>
  <si>
    <t>Pensjons­ kostnader (implementering) ført mot egen­ kapital Dentt</t>
  </si>
  <si>
    <t>Andre drifts-inntekter Dnett</t>
  </si>
  <si>
    <t>USLA Dnett</t>
  </si>
  <si>
    <t>Vektet verdi stasjons-variabel Dnett</t>
  </si>
  <si>
    <t>Utrednings-kostnader Dnett</t>
  </si>
  <si>
    <t>D&amp;V eks. lønn Rnett</t>
  </si>
  <si>
    <t>Lønn og andre personal­ kostnader, eks. pensjon periodisert Rnett</t>
  </si>
  <si>
    <t>Herav aktivering av egne lønns­ kostnader Rnett</t>
  </si>
  <si>
    <t>Pensjons­ kostnader, periodisert Rnett</t>
  </si>
  <si>
    <t>Pensjons­ kostnader (estimat­ avvik) ført mot egen­ kapital Rnett</t>
  </si>
  <si>
    <t>Pensjons­ kostnader (implementering) ført mot egen­ kapital Rentt</t>
  </si>
  <si>
    <t>Andre drifts-inntekter Rnett</t>
  </si>
  <si>
    <t>Utrednings-kostnader Rnett</t>
  </si>
  <si>
    <t>USLA Rnett</t>
  </si>
  <si>
    <t>DV uten lønn Snett</t>
  </si>
  <si>
    <t>Pensjons­ kostnader, periodisert Snett</t>
  </si>
  <si>
    <t>Herav aktivering av egne lønns­ kostnader Snett</t>
  </si>
  <si>
    <t>Lønn og andre personal­ kostnader, eks. pensjon periodisert Snett</t>
  </si>
  <si>
    <t>Pensjons­ kostnader (estimat­ avvik) ført mot egen­ kapital Snett</t>
  </si>
  <si>
    <t>Pensjons­ kostnader (implementering) ført mot egen­ kapital Sentt</t>
  </si>
  <si>
    <t>Andre drifts-inntekter Snett</t>
  </si>
  <si>
    <t>Bokførte verdier Dnett</t>
  </si>
  <si>
    <t>Avskrivinger Dnett</t>
  </si>
  <si>
    <t>Bokførte verdier anleggsbidrag Dnett</t>
  </si>
  <si>
    <t>Avskrivinger anleggsbidrag Dnett</t>
  </si>
  <si>
    <t>Bokførte verdier Rnett</t>
  </si>
  <si>
    <t>Avskrivinger Rnett</t>
  </si>
  <si>
    <t>Bokførte verdier anleggsbidrag Rnett</t>
  </si>
  <si>
    <t>Avskrivinger anleggsbidrag Rnett</t>
  </si>
  <si>
    <t>Bokførte verdier Snett</t>
  </si>
  <si>
    <t>Avskrivinger Snett</t>
  </si>
  <si>
    <t>KILE Dnett</t>
  </si>
  <si>
    <t>KILE Rnett</t>
  </si>
  <si>
    <t>KILE Snett</t>
  </si>
  <si>
    <t>Nettap MWh Dnett</t>
  </si>
  <si>
    <t>Nettap MWh Rnett</t>
  </si>
  <si>
    <t>Antall abonnementer</t>
  </si>
  <si>
    <t>Km høyspent luftlinjer</t>
  </si>
  <si>
    <t>Km høyspent jord</t>
  </si>
  <si>
    <t>Km høyspent sjø</t>
  </si>
  <si>
    <t>Km høyspent nett</t>
  </si>
  <si>
    <t>Antall nettstasjoner</t>
  </si>
  <si>
    <t>Vektet verdi luftlinjer Rnett</t>
  </si>
  <si>
    <t>Vektet verdi jordkabler Rnett</t>
  </si>
  <si>
    <t>Vektet verdi sjøkabler Rnett</t>
  </si>
  <si>
    <t>Vektet verdi stasjons-variabel Rnett</t>
  </si>
  <si>
    <t>Rammevilkårsvariabel for Dnett Skog 4 (Barskog)</t>
  </si>
  <si>
    <t>Rammevilkårsvariabel for Dnett Skog 7 (Løvskog)</t>
  </si>
  <si>
    <t>Rammevilkårsvariabel for Dnett  Helning</t>
  </si>
  <si>
    <t>Rammevilkårsvariabel for Dnett  Vind (Referansevind)</t>
  </si>
  <si>
    <t>Rammevilkårsvariabel for Dnett  Avstand kyst</t>
  </si>
  <si>
    <t>Rammevilkårsvariabel for Dnett  Breddegrad</t>
  </si>
  <si>
    <t>Rammevilkårsvariabel for Dnett  islast</t>
  </si>
  <si>
    <t>Rammevilkårsvariabel for Dnett  Snø (1981-2010)</t>
  </si>
  <si>
    <t>Rammevilkårsvariabel for Dnett  Temperatur (snitt 1985-2015)</t>
  </si>
  <si>
    <t>Rammevilkårsvariabel for Dnett  antall forsynte øyer</t>
  </si>
  <si>
    <t>Rammevilkårsvariabel for Dnett  installert ytelse småkraft</t>
  </si>
  <si>
    <t xml:space="preserve">Rammevilklårsvariabel for Rnett, Skog </t>
  </si>
  <si>
    <t>Rammevilklårsvariabel for Rnett, helning</t>
  </si>
  <si>
    <t>Antall geo-ruter Rnett</t>
  </si>
  <si>
    <t>Antall geo-ruter Dnett</t>
  </si>
  <si>
    <t>ld_OPEXxS</t>
  </si>
  <si>
    <t>ld_sal</t>
  </si>
  <si>
    <t>ld_sal.cap</t>
  </si>
  <si>
    <t>ld_pens</t>
  </si>
  <si>
    <t>ld_pens.eq</t>
  </si>
  <si>
    <t>ld_impl</t>
  </si>
  <si>
    <t>ld_391</t>
  </si>
  <si>
    <t>ld_usla</t>
  </si>
  <si>
    <t>rd_OPEXxS</t>
  </si>
  <si>
    <t>rd_sal</t>
  </si>
  <si>
    <t>rd_sal.cap</t>
  </si>
  <si>
    <t>rd_pens</t>
  </si>
  <si>
    <t>rd_pens.eq</t>
  </si>
  <si>
    <t>rd_impl</t>
  </si>
  <si>
    <t>rd_391</t>
  </si>
  <si>
    <t>rd_cga</t>
  </si>
  <si>
    <t>rd_usla</t>
  </si>
  <si>
    <t>t_OPEXxS</t>
  </si>
  <si>
    <t>t_sal</t>
  </si>
  <si>
    <t>t_sal.cap</t>
  </si>
  <si>
    <t>t_pens</t>
  </si>
  <si>
    <t>t_pens.eq</t>
  </si>
  <si>
    <t>t_impl</t>
  </si>
  <si>
    <t>t_391</t>
  </si>
  <si>
    <t>ld_bv.sf</t>
  </si>
  <si>
    <t>ld_bv.gf</t>
  </si>
  <si>
    <t>ld_dep.gf</t>
  </si>
  <si>
    <t>rd_bv.sf</t>
  </si>
  <si>
    <t>rd_bv.gf</t>
  </si>
  <si>
    <t>rd_dep.gf</t>
  </si>
  <si>
    <t>t_bv.sf</t>
  </si>
  <si>
    <t>ld_cens</t>
  </si>
  <si>
    <t>rd_cens</t>
  </si>
  <si>
    <t>t_cens</t>
  </si>
  <si>
    <t>ld_sub</t>
  </si>
  <si>
    <t>ld_hvoh</t>
  </si>
  <si>
    <t>ld_hvug</t>
  </si>
  <si>
    <t>ld_hvsc</t>
  </si>
  <si>
    <t>ld_hv</t>
  </si>
  <si>
    <t>ld_ss</t>
  </si>
  <si>
    <t>rd_wv.ol</t>
  </si>
  <si>
    <t>rd_wv.uc</t>
  </si>
  <si>
    <t>rd_wv.sc</t>
  </si>
  <si>
    <t>rd_wv.ss</t>
  </si>
  <si>
    <t>ldz_f7</t>
  </si>
  <si>
    <t>ldz_inc.av</t>
  </si>
  <si>
    <t>ldz_wind</t>
  </si>
  <si>
    <t>ldz_cod2c</t>
  </si>
  <si>
    <t>ldz_lat.av</t>
  </si>
  <si>
    <t>ldz_ice.av</t>
  </si>
  <si>
    <t>ldz_snow</t>
  </si>
  <si>
    <t>ldz_temp</t>
  </si>
  <si>
    <t>ldz_isl</t>
  </si>
  <si>
    <t>ldz_cmpp</t>
  </si>
  <si>
    <t>rdz_f12</t>
  </si>
  <si>
    <t>rdz_inc.av</t>
  </si>
  <si>
    <t>rdz_mgc</t>
  </si>
  <si>
    <t>ldz_mgc</t>
  </si>
  <si>
    <t>ld_gci</t>
  </si>
  <si>
    <t>ld_cga</t>
  </si>
  <si>
    <t>Områdepris 2019</t>
  </si>
  <si>
    <t>Områdepris 2021</t>
  </si>
  <si>
    <t>Overført IR fra Statnett på 30622 tnok</t>
  </si>
  <si>
    <t>Overført IR fra Statnett på 3306 tnok</t>
  </si>
  <si>
    <t>YMBER PRODUKSJON AS</t>
  </si>
  <si>
    <t>ODDA ENERGI NETT AS (Inaktiv i brreg)</t>
  </si>
  <si>
    <t>SANDØY NETT AS (Inaktiv i brreg)</t>
  </si>
  <si>
    <t>SOGNEKRAFT PRODUKSJON AS</t>
  </si>
  <si>
    <t>BKK AS</t>
  </si>
  <si>
    <t>GLITRE ENERGI NETT AS (Inaktiv i brreg)</t>
  </si>
  <si>
    <t>GLITRE NETT AS</t>
  </si>
  <si>
    <t>STANGE ENERGI NETT AS (Inaktiv i brreg)</t>
  </si>
  <si>
    <t>SVABO INDUSTRINETT AS</t>
  </si>
  <si>
    <t>Inngår i Fagne AS</t>
  </si>
  <si>
    <t>Inngår i BKK Nett AS</t>
  </si>
  <si>
    <t>Inngår i Sygnir AS</t>
  </si>
  <si>
    <t>Inngår i Tensio TS AS</t>
  </si>
  <si>
    <t>Inngår i Lucerna AS</t>
  </si>
  <si>
    <t>Inngår i Statnett SF</t>
  </si>
  <si>
    <t>Inngår i Mørenett AS</t>
  </si>
  <si>
    <t>Inngår i Elvia AS</t>
  </si>
  <si>
    <t>Inngår i Føie AS</t>
  </si>
  <si>
    <t>Inngår i Midtnett AS</t>
  </si>
  <si>
    <t>Inngår i Elinett AS</t>
  </si>
  <si>
    <t>Inngår i Hålogaland Nett AS</t>
  </si>
  <si>
    <t>Inngår i S-Nett AS</t>
  </si>
  <si>
    <t>Inngår i Arva AS</t>
  </si>
  <si>
    <t>Sum</t>
  </si>
  <si>
    <t>Tillegg for beredksapsanlegg på 1231 tusen kroner jf 202117149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</si>
</sst>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14" fillId="0" borderId="0" xfId="0" applyFont="1"/>
    <xf numFmtId="164" fontId="0" fillId="0" borderId="0" xfId="1" applyNumberFormat="1" applyFont="1"/>
    <xf numFmtId="43" fontId="0" fillId="0" borderId="0" xfId="0" applyNumberFormat="1"/>
    <xf numFmtId="9" fontId="0" fillId="0" borderId="0" xfId="43" applyFont="1"/>
    <xf numFmtId="0" fontId="16" fillId="0" borderId="0" xfId="0" applyFont="1"/>
    <xf numFmtId="0" fontId="16" fillId="0" borderId="0" xfId="0" applyFont="1" applyAlignment="1">
      <alignment wrapText="1"/>
    </xf>
    <xf numFmtId="0" fontId="16" fillId="33" borderId="0" xfId="0" applyFont="1" applyFill="1" applyAlignment="1">
      <alignment wrapText="1"/>
    </xf>
    <xf numFmtId="164" fontId="0" fillId="0" borderId="10" xfId="0" applyNumberFormat="1" applyBorder="1"/>
    <xf numFmtId="0" fontId="0" fillId="0" borderId="0" xfId="1" applyNumberFormat="1" applyFont="1"/>
    <xf numFmtId="9" fontId="0" fillId="0" borderId="10" xfId="43" applyFont="1" applyBorder="1"/>
    <xf numFmtId="164" fontId="0" fillId="0" borderId="0" xfId="1" applyNumberFormat="1" applyFont="1" applyFill="1"/>
    <xf numFmtId="0" fontId="0" fillId="0" borderId="10" xfId="0" applyBorder="1"/>
    <xf numFmtId="9" fontId="0" fillId="0" borderId="0" xfId="43" applyFont="1" applyBorder="1"/>
    <xf numFmtId="164" fontId="0" fillId="0" borderId="0" xfId="1" applyNumberFormat="1" applyFont="1" applyBorder="1"/>
    <xf numFmtId="9" fontId="0" fillId="0" borderId="0" xfId="43" applyFont="1" applyFill="1"/>
    <xf numFmtId="164" fontId="0" fillId="0" borderId="0" xfId="0" applyNumberFormat="1"/>
    <xf numFmtId="165" fontId="0" fillId="0" borderId="0" xfId="1" applyNumberFormat="1" applyFont="1"/>
    <xf numFmtId="165" fontId="0" fillId="0" borderId="0" xfId="1" applyNumberFormat="1" applyFont="1" applyFill="1"/>
    <xf numFmtId="165" fontId="0" fillId="0" borderId="0" xfId="1" applyNumberFormat="1" applyFont="1" applyBorder="1"/>
    <xf numFmtId="164" fontId="18" fillId="0" borderId="0" xfId="44" applyNumberFormat="1" applyFont="1"/>
  </cellXfs>
  <cellStyles count="46">
    <cellStyle name="20 % – uthevingsfarge 1" xfId="20" builtinId="30" customBuiltin="1"/>
    <cellStyle name="20 % – uthevingsfarge 2" xfId="24" builtinId="34" customBuiltin="1"/>
    <cellStyle name="20 % – uthevingsfarge 3" xfId="28" builtinId="38" customBuiltin="1"/>
    <cellStyle name="20 % – uthevingsfarge 4" xfId="32" builtinId="42" customBuiltin="1"/>
    <cellStyle name="20 % – uthevingsfarge 5" xfId="36" builtinId="46" customBuiltin="1"/>
    <cellStyle name="20 % – uthevingsfarge 6" xfId="40" builtinId="50" customBuiltin="1"/>
    <cellStyle name="40 % – uthevingsfarge 1" xfId="21" builtinId="31" customBuiltin="1"/>
    <cellStyle name="40 % – uthevingsfarge 2" xfId="25" builtinId="35" customBuiltin="1"/>
    <cellStyle name="40 % – uthevingsfarge 3" xfId="29" builtinId="39" customBuiltin="1"/>
    <cellStyle name="40 % – uthevingsfarge 4" xfId="33" builtinId="43" customBuiltin="1"/>
    <cellStyle name="40 % – uthevingsfarge 5" xfId="37" builtinId="47" customBuiltin="1"/>
    <cellStyle name="40 % – uthevingsfarge 6" xfId="41" builtinId="51" customBuiltin="1"/>
    <cellStyle name="60 % – uthevingsfarge 1" xfId="22" builtinId="32" customBuiltin="1"/>
    <cellStyle name="60 % – uthevingsfarge 2" xfId="26" builtinId="36" customBuiltin="1"/>
    <cellStyle name="60 % – uthevingsfarge 3" xfId="30" builtinId="40" customBuiltin="1"/>
    <cellStyle name="60 % – uthevingsfarge 4" xfId="34" builtinId="44" customBuiltin="1"/>
    <cellStyle name="60 % – uthevingsfarge 5" xfId="38" builtinId="48" customBuiltin="1"/>
    <cellStyle name="60 % – uthevingsfarge 6" xfId="42" builtinId="52" customBuiltin="1"/>
    <cellStyle name="Beregning" xfId="12" builtinId="22" customBuiltin="1"/>
    <cellStyle name="Dårlig" xfId="8" builtinId="27" customBuiltin="1"/>
    <cellStyle name="Forklarende tekst" xfId="17" builtinId="53" customBuiltin="1"/>
    <cellStyle name="God" xfId="7" builtinId="26" customBuiltin="1"/>
    <cellStyle name="Inndata" xfId="10" builtinId="20" customBuiltin="1"/>
    <cellStyle name="Koblet celle" xfId="13" builtinId="24" customBuiltin="1"/>
    <cellStyle name="Komma" xfId="1" builtinId="3"/>
    <cellStyle name="Komma 3" xfId="44" xr:uid="{AB2AB3CF-5027-4064-AB85-22441B234D37}"/>
    <cellStyle name="Kontrollcelle" xfId="14" builtinId="23" customBuiltin="1"/>
    <cellStyle name="Merknad" xfId="16" builtinId="10" customBuiltin="1"/>
    <cellStyle name="Normal" xfId="0" builtinId="0"/>
    <cellStyle name="Normal 6" xfId="45" xr:uid="{89405722-1E27-4512-814A-8233407FB09F}"/>
    <cellStyle name="Nøytral" xfId="9" builtinId="28" customBuiltin="1"/>
    <cellStyle name="Overskrift 1" xfId="3" builtinId="16" customBuiltin="1"/>
    <cellStyle name="Overskrift 2" xfId="4" builtinId="17" customBuiltin="1"/>
    <cellStyle name="Overskrift 3" xfId="5" builtinId="18" customBuiltin="1"/>
    <cellStyle name="Overskrift 4" xfId="6" builtinId="19" customBuiltin="1"/>
    <cellStyle name="Prosent" xfId="43" builtinId="5"/>
    <cellStyle name="Tittel" xfId="2" builtinId="15" customBuiltin="1"/>
    <cellStyle name="Totalt" xfId="18" builtinId="25" customBuiltin="1"/>
    <cellStyle name="Utdata" xfId="11" builtinId="21" customBuiltin="1"/>
    <cellStyle name="Uthevingsfarge1" xfId="19" builtinId="29" customBuiltin="1"/>
    <cellStyle name="Uthevingsfarge2" xfId="23" builtinId="33" customBuiltin="1"/>
    <cellStyle name="Uthevingsfarge3" xfId="27" builtinId="37" customBuiltin="1"/>
    <cellStyle name="Uthevingsfarge4" xfId="31" builtinId="41" customBuiltin="1"/>
    <cellStyle name="Uthevingsfarge5" xfId="35" builtinId="45" customBuiltin="1"/>
    <cellStyle name="Uthevingsfarge6" xfId="39" builtinId="49" customBuiltin="1"/>
    <cellStyle name="Varselteks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5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F111" sqref="F111"/>
    </sheetView>
  </sheetViews>
  <sheetFormatPr baseColWidth="10" defaultRowHeight="14.5" x14ac:dyDescent="0.35"/>
  <cols>
    <col min="1" max="1" width="9.81640625" bestFit="1" customWidth="1"/>
    <col min="2" max="2" width="36.54296875" bestFit="1" customWidth="1"/>
    <col min="3" max="3" width="5" bestFit="1" customWidth="1"/>
    <col min="4" max="4" width="21.453125" customWidth="1"/>
    <col min="5" max="5" width="21.1796875" customWidth="1"/>
    <col min="6" max="6" width="20.54296875" bestFit="1" customWidth="1"/>
    <col min="7" max="7" width="11.54296875" bestFit="1" customWidth="1"/>
    <col min="8" max="8" width="23.54296875" bestFit="1" customWidth="1"/>
    <col min="9" max="9" width="12.453125" bestFit="1" customWidth="1"/>
  </cols>
  <sheetData>
    <row r="1" spans="1:10" x14ac:dyDescent="0.35">
      <c r="A1" s="1" t="s">
        <v>139</v>
      </c>
    </row>
    <row r="2" spans="1:10" x14ac:dyDescent="0.35">
      <c r="A2" s="1" t="s">
        <v>140</v>
      </c>
    </row>
    <row r="3" spans="1:10" ht="29" x14ac:dyDescent="0.35">
      <c r="A3" s="5" t="s">
        <v>109</v>
      </c>
      <c r="B3" s="5" t="s">
        <v>108</v>
      </c>
      <c r="C3" s="5" t="s">
        <v>110</v>
      </c>
      <c r="D3" s="6" t="s">
        <v>141</v>
      </c>
      <c r="E3" s="6" t="s">
        <v>143</v>
      </c>
      <c r="F3" s="6" t="s">
        <v>142</v>
      </c>
      <c r="G3" s="6" t="s">
        <v>144</v>
      </c>
      <c r="H3" s="5" t="s">
        <v>111</v>
      </c>
    </row>
    <row r="4" spans="1:10" x14ac:dyDescent="0.35">
      <c r="A4">
        <v>971029390</v>
      </c>
      <c r="B4" t="s">
        <v>0</v>
      </c>
      <c r="C4">
        <v>7</v>
      </c>
      <c r="D4" s="2">
        <f>_xlfn.XLOOKUP(C4,'Oppdaterte resultater'!C:C,'Oppdaterte resultater'!D:D)</f>
        <v>101410.19951741199</v>
      </c>
      <c r="E4" s="2">
        <v>100803.33480248958</v>
      </c>
      <c r="F4" s="17">
        <f t="shared" ref="F4:F35" si="0">D4-E4</f>
        <v>606.86471492241253</v>
      </c>
      <c r="G4" s="4">
        <f t="shared" ref="G4:G35" si="1">(D4-E4)/E4</f>
        <v>6.0202841117457211E-3</v>
      </c>
      <c r="I4" s="2"/>
      <c r="J4" s="3"/>
    </row>
    <row r="5" spans="1:10" x14ac:dyDescent="0.35">
      <c r="A5">
        <v>921680554</v>
      </c>
      <c r="B5" t="s">
        <v>1</v>
      </c>
      <c r="C5">
        <v>9</v>
      </c>
      <c r="D5" s="2">
        <f>_xlfn.XLOOKUP(C5,'Oppdaterte resultater'!C:C,'Oppdaterte resultater'!D:D)</f>
        <v>38991.226566965197</v>
      </c>
      <c r="E5" s="2">
        <v>38750.070142021388</v>
      </c>
      <c r="F5" s="17">
        <f t="shared" si="0"/>
        <v>241.15642494380882</v>
      </c>
      <c r="G5" s="4">
        <f t="shared" si="1"/>
        <v>6.2233803464085535E-3</v>
      </c>
      <c r="I5" s="2"/>
      <c r="J5" s="3"/>
    </row>
    <row r="6" spans="1:10" x14ac:dyDescent="0.35">
      <c r="A6">
        <v>959254893</v>
      </c>
      <c r="B6" t="s">
        <v>2</v>
      </c>
      <c r="C6">
        <v>16</v>
      </c>
      <c r="D6" s="2">
        <f>_xlfn.XLOOKUP(C6,'Oppdaterte resultater'!C:C,'Oppdaterte resultater'!D:D)</f>
        <v>32130.727754776301</v>
      </c>
      <c r="E6" s="2">
        <v>31992.379873264443</v>
      </c>
      <c r="F6" s="17">
        <f t="shared" si="0"/>
        <v>138.34788151185785</v>
      </c>
      <c r="G6" s="4">
        <f t="shared" si="1"/>
        <v>4.3244010623752667E-3</v>
      </c>
      <c r="I6" s="2"/>
      <c r="J6" s="3"/>
    </row>
    <row r="7" spans="1:10" x14ac:dyDescent="0.35">
      <c r="A7">
        <v>953181606</v>
      </c>
      <c r="B7" t="s">
        <v>3</v>
      </c>
      <c r="C7">
        <v>22</v>
      </c>
      <c r="D7" s="2">
        <f>_xlfn.XLOOKUP(C7,'Oppdaterte resultater'!C:C,'Oppdaterte resultater'!D:D)</f>
        <v>9779.8093862336591</v>
      </c>
      <c r="E7" s="2">
        <v>9729.4127406866392</v>
      </c>
      <c r="F7" s="17">
        <f t="shared" si="0"/>
        <v>50.396645547019943</v>
      </c>
      <c r="G7" s="4">
        <f t="shared" si="1"/>
        <v>5.179823992487266E-3</v>
      </c>
      <c r="I7" s="2"/>
      <c r="J7" s="3"/>
    </row>
    <row r="8" spans="1:10" x14ac:dyDescent="0.35">
      <c r="A8">
        <v>980234088</v>
      </c>
      <c r="B8" t="s">
        <v>4</v>
      </c>
      <c r="C8">
        <v>32</v>
      </c>
      <c r="D8" s="2">
        <f>_xlfn.XLOOKUP(C8,'Oppdaterte resultater'!C:C,'Oppdaterte resultater'!D:D)</f>
        <v>396509.74264906702</v>
      </c>
      <c r="E8" s="2">
        <v>394312.56447648304</v>
      </c>
      <c r="F8" s="17">
        <f t="shared" si="0"/>
        <v>2197.1781725839828</v>
      </c>
      <c r="G8" s="4">
        <f t="shared" si="1"/>
        <v>5.572173880639868E-3</v>
      </c>
      <c r="I8" s="2"/>
      <c r="J8" s="3"/>
    </row>
    <row r="9" spans="1:10" x14ac:dyDescent="0.35">
      <c r="A9">
        <v>971028440</v>
      </c>
      <c r="B9" t="s">
        <v>5</v>
      </c>
      <c r="C9">
        <v>35</v>
      </c>
      <c r="D9" s="2">
        <f>_xlfn.XLOOKUP(C9,'Oppdaterte resultater'!C:C,'Oppdaterte resultater'!D:D)</f>
        <v>26814.127078007801</v>
      </c>
      <c r="E9" s="2">
        <v>26702.965531139649</v>
      </c>
      <c r="F9" s="17">
        <f t="shared" si="0"/>
        <v>111.16154686815207</v>
      </c>
      <c r="G9" s="4">
        <f t="shared" si="1"/>
        <v>4.1628914488363138E-3</v>
      </c>
      <c r="I9" s="2"/>
      <c r="J9" s="3"/>
    </row>
    <row r="10" spans="1:10" x14ac:dyDescent="0.35">
      <c r="A10">
        <v>911305631</v>
      </c>
      <c r="B10" t="s">
        <v>6</v>
      </c>
      <c r="C10">
        <v>37</v>
      </c>
      <c r="D10" s="2">
        <f>_xlfn.XLOOKUP(C10,'Oppdaterte resultater'!C:C,'Oppdaterte resultater'!D:D)</f>
        <v>113033.597864432</v>
      </c>
      <c r="E10" s="2">
        <v>112445.78035482534</v>
      </c>
      <c r="F10" s="17">
        <f t="shared" si="0"/>
        <v>587.81750960665522</v>
      </c>
      <c r="G10" s="4">
        <f t="shared" si="1"/>
        <v>5.2275639668450252E-3</v>
      </c>
      <c r="I10" s="2"/>
      <c r="J10" s="3"/>
    </row>
    <row r="11" spans="1:10" x14ac:dyDescent="0.35">
      <c r="A11">
        <v>914385261</v>
      </c>
      <c r="B11" t="s">
        <v>7</v>
      </c>
      <c r="C11">
        <v>42</v>
      </c>
      <c r="D11" s="2">
        <f>_xlfn.XLOOKUP(C11,'Oppdaterte resultater'!C:C,'Oppdaterte resultater'!D:D)</f>
        <v>48192.514936530097</v>
      </c>
      <c r="E11" s="2">
        <v>47940.28267892258</v>
      </c>
      <c r="F11" s="17">
        <f t="shared" si="0"/>
        <v>252.23225760751666</v>
      </c>
      <c r="G11" s="4">
        <f t="shared" si="1"/>
        <v>5.2613844456618746E-3</v>
      </c>
      <c r="I11" s="2"/>
      <c r="J11" s="3"/>
    </row>
    <row r="12" spans="1:10" x14ac:dyDescent="0.35">
      <c r="A12">
        <v>944664440</v>
      </c>
      <c r="B12" t="s">
        <v>8</v>
      </c>
      <c r="C12">
        <v>43</v>
      </c>
      <c r="D12" s="2">
        <f>_xlfn.XLOOKUP(C12,'Oppdaterte resultater'!C:C,'Oppdaterte resultater'!D:D)</f>
        <v>49521.679675859203</v>
      </c>
      <c r="E12" s="2">
        <v>49154.319701540233</v>
      </c>
      <c r="F12" s="17">
        <f t="shared" si="0"/>
        <v>367.35997431896976</v>
      </c>
      <c r="G12" s="4">
        <f t="shared" si="1"/>
        <v>7.4736050981793704E-3</v>
      </c>
      <c r="I12" s="2"/>
      <c r="J12" s="3"/>
    </row>
    <row r="13" spans="1:10" x14ac:dyDescent="0.35">
      <c r="A13">
        <v>911665670</v>
      </c>
      <c r="B13" t="s">
        <v>9</v>
      </c>
      <c r="C13">
        <v>46</v>
      </c>
      <c r="D13" s="2">
        <f>_xlfn.XLOOKUP(C13,'Oppdaterte resultater'!C:C,'Oppdaterte resultater'!D:D)</f>
        <v>16112.6498508691</v>
      </c>
      <c r="E13" s="2">
        <v>16025.27847440354</v>
      </c>
      <c r="F13" s="18">
        <f t="shared" si="0"/>
        <v>87.371376465560388</v>
      </c>
      <c r="G13" s="4">
        <f t="shared" si="1"/>
        <v>5.452097235321981E-3</v>
      </c>
      <c r="H13" t="s">
        <v>331</v>
      </c>
      <c r="I13" s="2"/>
      <c r="J13" s="3"/>
    </row>
    <row r="14" spans="1:10" x14ac:dyDescent="0.35">
      <c r="A14">
        <v>858837162</v>
      </c>
      <c r="B14" t="s">
        <v>10</v>
      </c>
      <c r="C14">
        <v>55</v>
      </c>
      <c r="D14" s="2">
        <f>_xlfn.XLOOKUP(C14,'Oppdaterte resultater'!C:C,'Oppdaterte resultater'!D:D)</f>
        <v>26134.168760035602</v>
      </c>
      <c r="E14" s="2">
        <v>26015.061658516846</v>
      </c>
      <c r="F14" s="17">
        <f t="shared" si="0"/>
        <v>119.10710151875537</v>
      </c>
      <c r="G14" s="4">
        <f t="shared" si="1"/>
        <v>4.5783901296179291E-3</v>
      </c>
      <c r="I14" s="2"/>
      <c r="J14" s="3"/>
    </row>
    <row r="15" spans="1:10" x14ac:dyDescent="0.35">
      <c r="A15">
        <v>916501420</v>
      </c>
      <c r="B15" t="s">
        <v>11</v>
      </c>
      <c r="C15">
        <v>56</v>
      </c>
      <c r="D15" s="2">
        <f>_xlfn.XLOOKUP(C15,'Oppdaterte resultater'!C:C,'Oppdaterte resultater'!D:D)</f>
        <v>144891.337538038</v>
      </c>
      <c r="E15" s="2">
        <v>143986.47060137001</v>
      </c>
      <c r="F15" s="18">
        <f t="shared" si="0"/>
        <v>904.86693666799692</v>
      </c>
      <c r="G15" s="4">
        <f t="shared" si="1"/>
        <v>6.2843886157411466E-3</v>
      </c>
      <c r="H15" t="s">
        <v>332</v>
      </c>
      <c r="I15" s="2"/>
      <c r="J15" s="3"/>
    </row>
    <row r="16" spans="1:10" x14ac:dyDescent="0.35">
      <c r="A16">
        <v>917983550</v>
      </c>
      <c r="B16" t="s">
        <v>12</v>
      </c>
      <c r="C16">
        <v>63</v>
      </c>
      <c r="D16" s="2">
        <f>_xlfn.XLOOKUP(C16,'Oppdaterte resultater'!C:C,'Oppdaterte resultater'!D:D)</f>
        <v>52268.3303983609</v>
      </c>
      <c r="E16" s="2">
        <v>51896.958502493653</v>
      </c>
      <c r="F16" s="17">
        <f t="shared" si="0"/>
        <v>371.37189586724708</v>
      </c>
      <c r="G16" s="4">
        <f t="shared" si="1"/>
        <v>7.1559472189377457E-3</v>
      </c>
      <c r="I16" s="2"/>
      <c r="J16" s="3"/>
    </row>
    <row r="17" spans="1:10" x14ac:dyDescent="0.35">
      <c r="A17">
        <v>982897327</v>
      </c>
      <c r="B17" t="s">
        <v>13</v>
      </c>
      <c r="C17">
        <v>65</v>
      </c>
      <c r="D17" s="2">
        <f>_xlfn.XLOOKUP(C17,'Oppdaterte resultater'!C:C,'Oppdaterte resultater'!D:D)</f>
        <v>77180.981305098598</v>
      </c>
      <c r="E17" s="2">
        <v>76745.676340887236</v>
      </c>
      <c r="F17" s="17">
        <f t="shared" si="0"/>
        <v>435.30496421136195</v>
      </c>
      <c r="G17" s="4">
        <f t="shared" si="1"/>
        <v>5.6720454488906197E-3</v>
      </c>
      <c r="I17" s="2"/>
      <c r="J17" s="3"/>
    </row>
    <row r="18" spans="1:10" x14ac:dyDescent="0.35">
      <c r="A18">
        <v>917424799</v>
      </c>
      <c r="B18" t="s">
        <v>14</v>
      </c>
      <c r="C18">
        <v>71</v>
      </c>
      <c r="D18" s="2">
        <f>_xlfn.XLOOKUP(C18,'Oppdaterte resultater'!C:C,'Oppdaterte resultater'!D:D)</f>
        <v>436858.15560898202</v>
      </c>
      <c r="E18" s="2">
        <v>434013.49516364263</v>
      </c>
      <c r="F18" s="17">
        <f t="shared" si="0"/>
        <v>2844.6604453393957</v>
      </c>
      <c r="G18" s="4">
        <f t="shared" si="1"/>
        <v>6.5543133497884222E-3</v>
      </c>
      <c r="I18" s="2"/>
      <c r="J18" s="3"/>
    </row>
    <row r="19" spans="1:10" x14ac:dyDescent="0.35">
      <c r="A19">
        <v>917743193</v>
      </c>
      <c r="B19" t="s">
        <v>15</v>
      </c>
      <c r="C19">
        <v>82</v>
      </c>
      <c r="D19" s="2">
        <f>_xlfn.XLOOKUP(C19,'Oppdaterte resultater'!C:C,'Oppdaterte resultater'!D:D)</f>
        <v>38237.232737911603</v>
      </c>
      <c r="E19" s="2">
        <v>38051.166494799247</v>
      </c>
      <c r="F19" s="17">
        <f t="shared" si="0"/>
        <v>186.06624311235646</v>
      </c>
      <c r="G19" s="4">
        <f t="shared" si="1"/>
        <v>4.8898959020819404E-3</v>
      </c>
      <c r="I19" s="2"/>
      <c r="J19" s="3"/>
    </row>
    <row r="20" spans="1:10" x14ac:dyDescent="0.35">
      <c r="A20">
        <v>948067323</v>
      </c>
      <c r="B20" t="s">
        <v>16</v>
      </c>
      <c r="C20">
        <v>84</v>
      </c>
      <c r="D20" s="2">
        <f>_xlfn.XLOOKUP(C20,'Oppdaterte resultater'!C:C,'Oppdaterte resultater'!D:D)</f>
        <v>33634.294289534002</v>
      </c>
      <c r="E20" s="2">
        <v>33491.465973649916</v>
      </c>
      <c r="F20" s="17">
        <f t="shared" si="0"/>
        <v>142.8283158840859</v>
      </c>
      <c r="G20" s="4">
        <f t="shared" si="1"/>
        <v>4.2646182163676846E-3</v>
      </c>
      <c r="I20" s="2"/>
      <c r="J20" s="3"/>
    </row>
    <row r="21" spans="1:10" x14ac:dyDescent="0.35">
      <c r="A21">
        <v>979379455</v>
      </c>
      <c r="B21" t="s">
        <v>17</v>
      </c>
      <c r="C21">
        <v>86</v>
      </c>
      <c r="D21" s="2">
        <f>_xlfn.XLOOKUP(C21,'Oppdaterte resultater'!C:C,'Oppdaterte resultater'!D:D)</f>
        <v>171111.25875876201</v>
      </c>
      <c r="E21" s="2">
        <v>169906.45799407104</v>
      </c>
      <c r="F21" s="17">
        <f t="shared" si="0"/>
        <v>1204.8007646909682</v>
      </c>
      <c r="G21" s="4">
        <f t="shared" si="1"/>
        <v>7.0909651046519393E-3</v>
      </c>
      <c r="I21" s="2"/>
      <c r="J21" s="3"/>
    </row>
    <row r="22" spans="1:10" x14ac:dyDescent="0.35">
      <c r="A22">
        <v>882023702</v>
      </c>
      <c r="B22" t="s">
        <v>18</v>
      </c>
      <c r="C22">
        <v>88</v>
      </c>
      <c r="D22" s="2">
        <f>_xlfn.XLOOKUP(C22,'Oppdaterte resultater'!C:C,'Oppdaterte resultater'!D:D)</f>
        <v>47987.037339446499</v>
      </c>
      <c r="E22" s="2">
        <v>47660.743315956235</v>
      </c>
      <c r="F22" s="17">
        <f t="shared" si="0"/>
        <v>326.2940234902635</v>
      </c>
      <c r="G22" s="4">
        <f t="shared" si="1"/>
        <v>6.8461799122009129E-3</v>
      </c>
      <c r="I22" s="2"/>
      <c r="J22" s="3"/>
    </row>
    <row r="23" spans="1:10" x14ac:dyDescent="0.35">
      <c r="A23">
        <v>977285712</v>
      </c>
      <c r="B23" t="s">
        <v>19</v>
      </c>
      <c r="C23">
        <v>91</v>
      </c>
      <c r="D23" s="2">
        <f>_xlfn.XLOOKUP(C23,'Oppdaterte resultater'!C:C,'Oppdaterte resultater'!D:D)</f>
        <v>40615.746072969101</v>
      </c>
      <c r="E23" s="2">
        <v>40326.510420824241</v>
      </c>
      <c r="F23" s="17">
        <f t="shared" si="0"/>
        <v>289.23565214486007</v>
      </c>
      <c r="G23" s="4">
        <f t="shared" si="1"/>
        <v>7.1723451676468748E-3</v>
      </c>
      <c r="I23" s="2"/>
      <c r="J23" s="3"/>
    </row>
    <row r="24" spans="1:10" x14ac:dyDescent="0.35">
      <c r="A24">
        <v>979399901</v>
      </c>
      <c r="B24" t="s">
        <v>20</v>
      </c>
      <c r="C24">
        <v>93</v>
      </c>
      <c r="D24" s="2">
        <f>_xlfn.XLOOKUP(C24,'Oppdaterte resultater'!C:C,'Oppdaterte resultater'!D:D)</f>
        <v>56838.058949655999</v>
      </c>
      <c r="E24" s="2">
        <v>56586.096884126426</v>
      </c>
      <c r="F24" s="17">
        <f t="shared" si="0"/>
        <v>251.96206552957301</v>
      </c>
      <c r="G24" s="4">
        <f t="shared" si="1"/>
        <v>4.4527203571846571E-3</v>
      </c>
      <c r="I24" s="2"/>
      <c r="J24" s="3"/>
    </row>
    <row r="25" spans="1:10" x14ac:dyDescent="0.35">
      <c r="A25">
        <v>971030658</v>
      </c>
      <c r="B25" t="s">
        <v>21</v>
      </c>
      <c r="C25">
        <v>95</v>
      </c>
      <c r="D25" s="2">
        <f>_xlfn.XLOOKUP(C25,'Oppdaterte resultater'!C:C,'Oppdaterte resultater'!D:D)</f>
        <v>15680.0845515116</v>
      </c>
      <c r="E25" s="2">
        <v>15621.603652706934</v>
      </c>
      <c r="F25" s="17">
        <f t="shared" si="0"/>
        <v>58.48089880466614</v>
      </c>
      <c r="G25" s="4">
        <f t="shared" si="1"/>
        <v>3.7435912538039901E-3</v>
      </c>
      <c r="I25" s="2"/>
      <c r="J25" s="3"/>
    </row>
    <row r="26" spans="1:10" x14ac:dyDescent="0.35">
      <c r="A26">
        <v>979599684</v>
      </c>
      <c r="B26" t="s">
        <v>22</v>
      </c>
      <c r="C26">
        <v>96</v>
      </c>
      <c r="D26" s="2">
        <f>_xlfn.XLOOKUP(C26,'Oppdaterte resultater'!C:C,'Oppdaterte resultater'!D:D)</f>
        <v>46187.5375420895</v>
      </c>
      <c r="E26" s="2">
        <v>45912.507299411285</v>
      </c>
      <c r="F26" s="17">
        <f t="shared" si="0"/>
        <v>275.03024267821456</v>
      </c>
      <c r="G26" s="4">
        <f t="shared" si="1"/>
        <v>5.9903119837182396E-3</v>
      </c>
      <c r="I26" s="2"/>
      <c r="J26" s="3"/>
    </row>
    <row r="27" spans="1:10" x14ac:dyDescent="0.35">
      <c r="A27">
        <v>966309202</v>
      </c>
      <c r="B27" t="s">
        <v>23</v>
      </c>
      <c r="C27">
        <v>97</v>
      </c>
      <c r="D27" s="2">
        <f>_xlfn.XLOOKUP(C27,'Oppdaterte resultater'!C:C,'Oppdaterte resultater'!D:D)</f>
        <v>45851.334111935401</v>
      </c>
      <c r="E27" s="2">
        <v>45559.996639433171</v>
      </c>
      <c r="F27" s="18">
        <f t="shared" si="0"/>
        <v>291.3374725022295</v>
      </c>
      <c r="G27" s="4">
        <f t="shared" si="1"/>
        <v>6.3945894203616023E-3</v>
      </c>
      <c r="H27" t="s">
        <v>332</v>
      </c>
      <c r="I27" s="2"/>
      <c r="J27" s="3"/>
    </row>
    <row r="28" spans="1:10" x14ac:dyDescent="0.35">
      <c r="A28">
        <v>913680294</v>
      </c>
      <c r="B28" t="s">
        <v>322</v>
      </c>
      <c r="C28">
        <v>98</v>
      </c>
      <c r="D28" s="2">
        <f>_xlfn.XLOOKUP(C28,'Oppdaterte resultater'!C:C,'Oppdaterte resultater'!D:D)</f>
        <v>2555.6104333369399</v>
      </c>
      <c r="E28" s="2">
        <v>2536.6503723594642</v>
      </c>
      <c r="F28" s="17">
        <f t="shared" si="0"/>
        <v>18.960060977475678</v>
      </c>
      <c r="G28" s="4">
        <f t="shared" si="1"/>
        <v>7.4744478719154291E-3</v>
      </c>
      <c r="I28" s="2"/>
      <c r="J28" s="3"/>
    </row>
    <row r="29" spans="1:10" x14ac:dyDescent="0.35">
      <c r="A29">
        <v>938260494</v>
      </c>
      <c r="B29" t="s">
        <v>25</v>
      </c>
      <c r="C29">
        <v>103</v>
      </c>
      <c r="D29" s="2">
        <f>_xlfn.XLOOKUP(C29,'Oppdaterte resultater'!C:C,'Oppdaterte resultater'!D:D)</f>
        <v>43614.126251808499</v>
      </c>
      <c r="E29" s="2">
        <v>43370.84637983796</v>
      </c>
      <c r="F29" s="17">
        <f t="shared" si="0"/>
        <v>243.27987197053881</v>
      </c>
      <c r="G29" s="4">
        <f t="shared" si="1"/>
        <v>5.609295005218843E-3</v>
      </c>
      <c r="I29" s="2"/>
      <c r="J29" s="3"/>
    </row>
    <row r="30" spans="1:10" x14ac:dyDescent="0.35">
      <c r="A30">
        <v>933297292</v>
      </c>
      <c r="B30" t="s">
        <v>26</v>
      </c>
      <c r="C30">
        <v>104</v>
      </c>
      <c r="D30" s="2">
        <f>_xlfn.XLOOKUP(C30,'Oppdaterte resultater'!C:C,'Oppdaterte resultater'!D:D)</f>
        <v>31575.2084687971</v>
      </c>
      <c r="E30" s="2">
        <v>31485.458866273832</v>
      </c>
      <c r="F30" s="17">
        <f t="shared" si="0"/>
        <v>89.74960252326855</v>
      </c>
      <c r="G30" s="4">
        <f t="shared" si="1"/>
        <v>2.850509592521941E-3</v>
      </c>
      <c r="I30" s="2"/>
      <c r="J30" s="3"/>
    </row>
    <row r="31" spans="1:10" x14ac:dyDescent="0.35">
      <c r="A31">
        <v>914078865</v>
      </c>
      <c r="B31" t="s">
        <v>27</v>
      </c>
      <c r="C31">
        <v>106</v>
      </c>
      <c r="D31" s="2">
        <f>_xlfn.XLOOKUP(C31,'Oppdaterte resultater'!C:C,'Oppdaterte resultater'!D:D)</f>
        <v>21176.084801271001</v>
      </c>
      <c r="E31" s="2">
        <v>21082.937539902032</v>
      </c>
      <c r="F31" s="18">
        <f t="shared" si="0"/>
        <v>93.147261368969339</v>
      </c>
      <c r="G31" s="4">
        <f t="shared" si="1"/>
        <v>4.4181348634494974E-3</v>
      </c>
      <c r="H31" t="s">
        <v>333</v>
      </c>
      <c r="I31" s="2"/>
      <c r="J31" s="3"/>
    </row>
    <row r="32" spans="1:10" x14ac:dyDescent="0.35">
      <c r="A32">
        <v>919173122</v>
      </c>
      <c r="B32" t="s">
        <v>28</v>
      </c>
      <c r="C32">
        <v>116</v>
      </c>
      <c r="D32" s="2">
        <f>_xlfn.XLOOKUP(C32,'Oppdaterte resultater'!C:C,'Oppdaterte resultater'!D:D)</f>
        <v>37614.496860551</v>
      </c>
      <c r="E32" s="2">
        <v>37479.862977747769</v>
      </c>
      <c r="F32" s="17">
        <f t="shared" si="0"/>
        <v>134.63388280323124</v>
      </c>
      <c r="G32" s="4">
        <f t="shared" si="1"/>
        <v>3.5921658220352871E-3</v>
      </c>
      <c r="I32" s="2"/>
      <c r="J32" s="3"/>
    </row>
    <row r="33" spans="1:10" x14ac:dyDescent="0.35">
      <c r="A33">
        <v>877051412</v>
      </c>
      <c r="B33" t="s">
        <v>29</v>
      </c>
      <c r="C33">
        <v>121</v>
      </c>
      <c r="D33" s="2">
        <f>_xlfn.XLOOKUP(C33,'Oppdaterte resultater'!C:C,'Oppdaterte resultater'!D:D)</f>
        <v>3988.1384507944799</v>
      </c>
      <c r="E33" s="2">
        <v>3966.0093161506843</v>
      </c>
      <c r="F33" s="17">
        <f t="shared" si="0"/>
        <v>22.129134643795624</v>
      </c>
      <c r="G33" s="4">
        <f t="shared" si="1"/>
        <v>5.5796980994673112E-3</v>
      </c>
      <c r="I33" s="2"/>
      <c r="J33" s="3"/>
    </row>
    <row r="34" spans="1:10" x14ac:dyDescent="0.35">
      <c r="A34">
        <v>923152601</v>
      </c>
      <c r="B34" t="s">
        <v>30</v>
      </c>
      <c r="C34">
        <v>132</v>
      </c>
      <c r="D34" s="2">
        <f>_xlfn.XLOOKUP(C34,'Oppdaterte resultater'!C:C,'Oppdaterte resultater'!D:D)</f>
        <v>78447.334249499399</v>
      </c>
      <c r="E34" s="2">
        <v>78058.119636232383</v>
      </c>
      <c r="F34" s="17">
        <f t="shared" si="0"/>
        <v>389.21461326701683</v>
      </c>
      <c r="G34" s="4">
        <f t="shared" si="1"/>
        <v>4.9862155926999087E-3</v>
      </c>
      <c r="I34" s="2"/>
      <c r="J34" s="3"/>
    </row>
    <row r="35" spans="1:10" x14ac:dyDescent="0.35">
      <c r="A35">
        <v>921683057</v>
      </c>
      <c r="B35" t="s">
        <v>31</v>
      </c>
      <c r="C35">
        <v>133</v>
      </c>
      <c r="D35" s="2">
        <f>_xlfn.XLOOKUP(C35,'Oppdaterte resultater'!C:C,'Oppdaterte resultater'!D:D)</f>
        <v>86650.660379879497</v>
      </c>
      <c r="E35" s="2">
        <v>86255.355348961311</v>
      </c>
      <c r="F35" s="17">
        <f t="shared" si="0"/>
        <v>395.30503091818537</v>
      </c>
      <c r="G35" s="4">
        <f t="shared" si="1"/>
        <v>4.5829621745676992E-3</v>
      </c>
      <c r="I35" s="2"/>
      <c r="J35" s="3"/>
    </row>
    <row r="36" spans="1:10" x14ac:dyDescent="0.35">
      <c r="A36">
        <v>948526786</v>
      </c>
      <c r="B36" t="s">
        <v>32</v>
      </c>
      <c r="C36">
        <v>135</v>
      </c>
      <c r="D36" s="2">
        <f>_xlfn.XLOOKUP(C36,'Oppdaterte resultater'!C:C,'Oppdaterte resultater'!D:D)</f>
        <v>77500.069722528002</v>
      </c>
      <c r="E36" s="2">
        <v>77242.022852656228</v>
      </c>
      <c r="F36" s="17">
        <f t="shared" ref="F36:F67" si="2">D36-E36</f>
        <v>258.04686987177411</v>
      </c>
      <c r="G36" s="4">
        <f t="shared" ref="G36:G67" si="3">(D36-E36)/E36</f>
        <v>3.3407575351051323E-3</v>
      </c>
      <c r="I36" s="2"/>
      <c r="J36" s="3"/>
    </row>
    <row r="37" spans="1:10" x14ac:dyDescent="0.35">
      <c r="A37">
        <v>956740134</v>
      </c>
      <c r="B37" t="s">
        <v>33</v>
      </c>
      <c r="C37">
        <v>138</v>
      </c>
      <c r="D37" s="2">
        <f>_xlfn.XLOOKUP(C37,'Oppdaterte resultater'!C:C,'Oppdaterte resultater'!D:D)</f>
        <v>29045.596345015299</v>
      </c>
      <c r="E37" s="2">
        <v>28980.259469437671</v>
      </c>
      <c r="F37" s="17">
        <f t="shared" si="2"/>
        <v>65.336875577628234</v>
      </c>
      <c r="G37" s="4">
        <f t="shared" si="3"/>
        <v>2.2545303863318383E-3</v>
      </c>
      <c r="I37" s="2"/>
      <c r="J37" s="3"/>
    </row>
    <row r="38" spans="1:10" x14ac:dyDescent="0.35">
      <c r="A38">
        <v>976723805</v>
      </c>
      <c r="B38" t="s">
        <v>323</v>
      </c>
      <c r="C38">
        <v>146</v>
      </c>
      <c r="D38" s="2">
        <f>_xlfn.XLOOKUP(C38,'Oppdaterte resultater'!C:C,'Oppdaterte resultater'!D:D)</f>
        <v>66259.656685417503</v>
      </c>
      <c r="E38" s="2">
        <v>65858.695635481534</v>
      </c>
      <c r="F38" s="17">
        <f t="shared" si="2"/>
        <v>400.96104993596964</v>
      </c>
      <c r="G38" s="4">
        <f t="shared" si="3"/>
        <v>6.0882021131306906E-3</v>
      </c>
      <c r="I38" s="2"/>
      <c r="J38" s="3"/>
    </row>
    <row r="39" spans="1:10" x14ac:dyDescent="0.35">
      <c r="A39">
        <v>915019196</v>
      </c>
      <c r="B39" t="s">
        <v>35</v>
      </c>
      <c r="C39">
        <v>149</v>
      </c>
      <c r="D39" s="2">
        <f>_xlfn.XLOOKUP(C39,'Oppdaterte resultater'!C:C,'Oppdaterte resultater'!D:D)</f>
        <v>34950.853110502001</v>
      </c>
      <c r="E39" s="2">
        <v>34760.750400157973</v>
      </c>
      <c r="F39" s="18">
        <f t="shared" si="2"/>
        <v>190.10271034402831</v>
      </c>
      <c r="G39" s="4">
        <f t="shared" si="3"/>
        <v>5.4688897148539228E-3</v>
      </c>
      <c r="H39" t="s">
        <v>334</v>
      </c>
      <c r="I39" s="2"/>
      <c r="J39" s="3"/>
    </row>
    <row r="40" spans="1:10" x14ac:dyDescent="0.35">
      <c r="A40">
        <v>915231640</v>
      </c>
      <c r="B40" t="s">
        <v>36</v>
      </c>
      <c r="C40">
        <v>156</v>
      </c>
      <c r="D40" s="2">
        <f>_xlfn.XLOOKUP(C40,'Oppdaterte resultater'!C:C,'Oppdaterte resultater'!D:D)</f>
        <v>405.734673967074</v>
      </c>
      <c r="E40" s="2">
        <v>404.86542404936682</v>
      </c>
      <c r="F40" s="18">
        <f t="shared" si="2"/>
        <v>0.86924991770717952</v>
      </c>
      <c r="G40" s="4">
        <f t="shared" si="3"/>
        <v>2.1470095149473383E-3</v>
      </c>
      <c r="H40" t="s">
        <v>335</v>
      </c>
      <c r="I40" s="2"/>
      <c r="J40" s="3"/>
    </row>
    <row r="41" spans="1:10" x14ac:dyDescent="0.35">
      <c r="A41">
        <v>968398083</v>
      </c>
      <c r="B41" t="s">
        <v>37</v>
      </c>
      <c r="C41">
        <v>157</v>
      </c>
      <c r="D41" s="2">
        <f>_xlfn.XLOOKUP(C41,'Oppdaterte resultater'!C:C,'Oppdaterte resultater'!D:D)</f>
        <v>28712.489380959101</v>
      </c>
      <c r="E41" s="2">
        <v>28584.372818117794</v>
      </c>
      <c r="F41" s="17">
        <f t="shared" si="2"/>
        <v>128.11656284130731</v>
      </c>
      <c r="G41" s="4">
        <f t="shared" si="3"/>
        <v>4.482049113216942E-3</v>
      </c>
      <c r="I41" s="2"/>
      <c r="J41" s="3"/>
    </row>
    <row r="42" spans="1:10" x14ac:dyDescent="0.35">
      <c r="A42">
        <v>915317898</v>
      </c>
      <c r="B42" t="s">
        <v>38</v>
      </c>
      <c r="C42">
        <v>161</v>
      </c>
      <c r="D42" s="2">
        <f>_xlfn.XLOOKUP(C42,'Oppdaterte resultater'!C:C,'Oppdaterte resultater'!D:D)</f>
        <v>27661.957963167799</v>
      </c>
      <c r="E42" s="2">
        <v>27580.858953942465</v>
      </c>
      <c r="F42" s="17">
        <f t="shared" si="2"/>
        <v>81.099009225334157</v>
      </c>
      <c r="G42" s="4">
        <f t="shared" si="3"/>
        <v>2.9404091207152813E-3</v>
      </c>
      <c r="I42" s="2"/>
      <c r="J42" s="3"/>
    </row>
    <row r="43" spans="1:10" x14ac:dyDescent="0.35">
      <c r="A43">
        <v>970974253</v>
      </c>
      <c r="B43" t="s">
        <v>39</v>
      </c>
      <c r="C43">
        <v>162</v>
      </c>
      <c r="D43" s="2">
        <f>_xlfn.XLOOKUP(C43,'Oppdaterte resultater'!C:C,'Oppdaterte resultater'!D:D)</f>
        <v>41828.023806027399</v>
      </c>
      <c r="E43" s="2">
        <v>41561.548453592535</v>
      </c>
      <c r="F43" s="17">
        <f t="shared" si="2"/>
        <v>266.47535243486345</v>
      </c>
      <c r="G43" s="4">
        <f t="shared" si="3"/>
        <v>6.4115838401066503E-3</v>
      </c>
      <c r="I43" s="2"/>
      <c r="J43" s="3"/>
    </row>
    <row r="44" spans="1:10" x14ac:dyDescent="0.35">
      <c r="A44">
        <v>948755742</v>
      </c>
      <c r="B44" t="s">
        <v>40</v>
      </c>
      <c r="C44">
        <v>164</v>
      </c>
      <c r="D44" s="2">
        <f>_xlfn.XLOOKUP(C44,'Oppdaterte resultater'!C:C,'Oppdaterte resultater'!D:D)</f>
        <v>60144.896820802896</v>
      </c>
      <c r="E44" s="2">
        <v>59859.385864092576</v>
      </c>
      <c r="F44" s="17">
        <f t="shared" si="2"/>
        <v>285.5109567103209</v>
      </c>
      <c r="G44" s="4">
        <f t="shared" si="3"/>
        <v>4.7696940519663484E-3</v>
      </c>
      <c r="I44" s="2"/>
      <c r="J44" s="3"/>
    </row>
    <row r="45" spans="1:10" x14ac:dyDescent="0.35">
      <c r="A45">
        <v>930187240</v>
      </c>
      <c r="B45" t="s">
        <v>41</v>
      </c>
      <c r="C45">
        <v>167</v>
      </c>
      <c r="D45" s="2">
        <f>_xlfn.XLOOKUP(C45,'Oppdaterte resultater'!C:C,'Oppdaterte resultater'!D:D)</f>
        <v>2710.3203777590202</v>
      </c>
      <c r="E45" s="2">
        <v>2695.3227610668191</v>
      </c>
      <c r="F45" s="17">
        <f t="shared" si="2"/>
        <v>14.997616692201063</v>
      </c>
      <c r="G45" s="4">
        <f t="shared" si="3"/>
        <v>5.5643119662095496E-3</v>
      </c>
      <c r="I45" s="2"/>
      <c r="J45" s="3"/>
    </row>
    <row r="46" spans="1:10" x14ac:dyDescent="0.35">
      <c r="A46">
        <v>957896928</v>
      </c>
      <c r="B46" t="s">
        <v>42</v>
      </c>
      <c r="C46">
        <v>168</v>
      </c>
      <c r="D46" s="2">
        <f>_xlfn.XLOOKUP(C46,'Oppdaterte resultater'!C:C,'Oppdaterte resultater'!D:D)</f>
        <v>15574.5957230473</v>
      </c>
      <c r="E46" s="2">
        <v>15517.834229965845</v>
      </c>
      <c r="F46" s="17">
        <f t="shared" si="2"/>
        <v>56.761493081454319</v>
      </c>
      <c r="G46" s="4">
        <f t="shared" si="3"/>
        <v>3.6578231369326368E-3</v>
      </c>
      <c r="I46" s="2"/>
      <c r="J46" s="3"/>
    </row>
    <row r="47" spans="1:10" x14ac:dyDescent="0.35">
      <c r="A47">
        <v>919884452</v>
      </c>
      <c r="B47" t="s">
        <v>43</v>
      </c>
      <c r="C47">
        <v>173</v>
      </c>
      <c r="D47" s="2">
        <f>_xlfn.XLOOKUP(C47,'Oppdaterte resultater'!C:C,'Oppdaterte resultater'!D:D)</f>
        <v>37198.767293518802</v>
      </c>
      <c r="E47" s="2">
        <v>36745.251321242395</v>
      </c>
      <c r="F47" s="17">
        <f t="shared" si="2"/>
        <v>453.51597227640741</v>
      </c>
      <c r="G47" s="4">
        <f t="shared" si="3"/>
        <v>1.2342165476338171E-2</v>
      </c>
      <c r="I47" s="2"/>
      <c r="J47" s="3"/>
    </row>
    <row r="48" spans="1:10" x14ac:dyDescent="0.35">
      <c r="A48">
        <v>921699905</v>
      </c>
      <c r="B48" t="s">
        <v>324</v>
      </c>
      <c r="C48">
        <v>181</v>
      </c>
      <c r="D48" s="2">
        <f>_xlfn.XLOOKUP(C48,'Oppdaterte resultater'!C:C,'Oppdaterte resultater'!D:D)</f>
        <v>17049.2757588944</v>
      </c>
      <c r="E48" s="2">
        <v>16993.451080588318</v>
      </c>
      <c r="F48" s="17">
        <f t="shared" si="2"/>
        <v>55.824678306082205</v>
      </c>
      <c r="G48" s="4">
        <f t="shared" si="3"/>
        <v>3.2850701156194777E-3</v>
      </c>
      <c r="I48" s="2"/>
      <c r="J48" s="3"/>
    </row>
    <row r="49" spans="1:10" x14ac:dyDescent="0.35">
      <c r="A49">
        <v>954090493</v>
      </c>
      <c r="B49" t="s">
        <v>45</v>
      </c>
      <c r="C49">
        <v>187</v>
      </c>
      <c r="D49" s="2">
        <f>_xlfn.XLOOKUP(C49,'Oppdaterte resultater'!C:C,'Oppdaterte resultater'!D:D)</f>
        <v>4727.0936508147097</v>
      </c>
      <c r="E49" s="2">
        <v>4713.237684691625</v>
      </c>
      <c r="F49" s="18">
        <f t="shared" si="2"/>
        <v>13.855966123084727</v>
      </c>
      <c r="G49" s="4">
        <f t="shared" si="3"/>
        <v>2.939797873569639E-3</v>
      </c>
      <c r="H49" t="s">
        <v>336</v>
      </c>
      <c r="I49" s="2"/>
      <c r="J49" s="3"/>
    </row>
    <row r="50" spans="1:10" x14ac:dyDescent="0.35">
      <c r="A50">
        <v>920295975</v>
      </c>
      <c r="B50" t="s">
        <v>46</v>
      </c>
      <c r="C50">
        <v>194</v>
      </c>
      <c r="D50" s="2">
        <f>_xlfn.XLOOKUP(C50,'Oppdaterte resultater'!C:C,'Oppdaterte resultater'!D:D)</f>
        <v>15634.9357498966</v>
      </c>
      <c r="E50" s="2">
        <v>15591.239654135255</v>
      </c>
      <c r="F50" s="17">
        <f t="shared" si="2"/>
        <v>43.696095761344623</v>
      </c>
      <c r="G50" s="4">
        <f t="shared" si="3"/>
        <v>2.8026056125534018E-3</v>
      </c>
      <c r="I50" s="2"/>
      <c r="J50" s="3"/>
    </row>
    <row r="51" spans="1:10" x14ac:dyDescent="0.35">
      <c r="A51">
        <v>916069634</v>
      </c>
      <c r="B51" t="s">
        <v>325</v>
      </c>
      <c r="C51">
        <v>197</v>
      </c>
      <c r="D51" s="14">
        <f>_xlfn.XLOOKUP(C51,'Oppdaterte resultater'!C:C,'Oppdaterte resultater'!D:D)</f>
        <v>90789.705115995399</v>
      </c>
      <c r="E51" s="2">
        <v>92394.141740052466</v>
      </c>
      <c r="F51" s="19">
        <f t="shared" si="2"/>
        <v>-1604.4366240570671</v>
      </c>
      <c r="G51" s="13">
        <f t="shared" si="3"/>
        <v>-1.7365133696150246E-2</v>
      </c>
      <c r="I51" s="2"/>
      <c r="J51" s="3"/>
    </row>
    <row r="52" spans="1:10" x14ac:dyDescent="0.35">
      <c r="A52">
        <v>979951140</v>
      </c>
      <c r="B52" t="s">
        <v>47</v>
      </c>
      <c r="C52">
        <v>204</v>
      </c>
      <c r="D52" s="2">
        <f>_xlfn.XLOOKUP(C52,'Oppdaterte resultater'!C:C,'Oppdaterte resultater'!D:D)</f>
        <v>30788.424147060701</v>
      </c>
      <c r="E52" s="2">
        <v>30619.21426832701</v>
      </c>
      <c r="F52" s="17">
        <f t="shared" si="2"/>
        <v>169.20987873369086</v>
      </c>
      <c r="G52" s="4">
        <f t="shared" si="3"/>
        <v>5.5262645622074034E-3</v>
      </c>
      <c r="I52" s="2"/>
      <c r="J52" s="3"/>
    </row>
    <row r="53" spans="1:10" x14ac:dyDescent="0.35">
      <c r="A53">
        <v>976626192</v>
      </c>
      <c r="B53" t="s">
        <v>48</v>
      </c>
      <c r="C53">
        <v>205</v>
      </c>
      <c r="D53" s="2">
        <f>_xlfn.XLOOKUP(C53,'Oppdaterte resultater'!C:C,'Oppdaterte resultater'!D:D)</f>
        <v>34714.274508972798</v>
      </c>
      <c r="E53" s="2">
        <v>34511.989839890724</v>
      </c>
      <c r="F53" s="18">
        <f t="shared" si="2"/>
        <v>202.28466908207338</v>
      </c>
      <c r="G53" s="4">
        <f t="shared" si="3"/>
        <v>5.8612867591964343E-3</v>
      </c>
      <c r="H53" t="s">
        <v>337</v>
      </c>
      <c r="I53" s="2"/>
      <c r="J53" s="3"/>
    </row>
    <row r="54" spans="1:10" x14ac:dyDescent="0.35">
      <c r="A54">
        <v>979918224</v>
      </c>
      <c r="B54" t="s">
        <v>49</v>
      </c>
      <c r="C54">
        <v>213</v>
      </c>
      <c r="D54" s="2">
        <f>_xlfn.XLOOKUP(C54,'Oppdaterte resultater'!C:C,'Oppdaterte resultater'!D:D)</f>
        <v>26316.2532086504</v>
      </c>
      <c r="E54" s="2">
        <v>26192.802105333962</v>
      </c>
      <c r="F54" s="17">
        <f t="shared" si="2"/>
        <v>123.45110331643809</v>
      </c>
      <c r="G54" s="4">
        <f t="shared" si="3"/>
        <v>4.7131690156700812E-3</v>
      </c>
      <c r="I54" s="2"/>
      <c r="J54" s="3"/>
    </row>
    <row r="55" spans="1:10" x14ac:dyDescent="0.35">
      <c r="A55">
        <v>997712099</v>
      </c>
      <c r="B55" t="s">
        <v>50</v>
      </c>
      <c r="C55">
        <v>214</v>
      </c>
      <c r="D55" s="2">
        <f>_xlfn.XLOOKUP(C55,'Oppdaterte resultater'!C:C,'Oppdaterte resultater'!D:D)</f>
        <v>29341.860416441301</v>
      </c>
      <c r="E55" s="2">
        <v>29139.482289785537</v>
      </c>
      <c r="F55" s="17">
        <f t="shared" si="2"/>
        <v>202.37812665576348</v>
      </c>
      <c r="G55" s="4">
        <f t="shared" si="3"/>
        <v>6.9451517581252458E-3</v>
      </c>
      <c r="I55" s="2"/>
      <c r="J55" s="3"/>
    </row>
    <row r="56" spans="1:10" x14ac:dyDescent="0.35">
      <c r="A56">
        <v>978631029</v>
      </c>
      <c r="B56" t="s">
        <v>51</v>
      </c>
      <c r="C56">
        <v>215</v>
      </c>
      <c r="D56" s="2">
        <f>_xlfn.XLOOKUP(C56,'Oppdaterte resultater'!C:C,'Oppdaterte resultater'!D:D)</f>
        <v>896240.00261653203</v>
      </c>
      <c r="E56" s="2">
        <v>890626.0448001906</v>
      </c>
      <c r="F56" s="17">
        <f t="shared" si="2"/>
        <v>5613.9578163414262</v>
      </c>
      <c r="G56" s="4">
        <f t="shared" si="3"/>
        <v>6.3033838378271341E-3</v>
      </c>
      <c r="I56" s="2"/>
      <c r="J56" s="3"/>
    </row>
    <row r="57" spans="1:10" x14ac:dyDescent="0.35">
      <c r="A57">
        <v>916763476</v>
      </c>
      <c r="B57" t="s">
        <v>52</v>
      </c>
      <c r="C57">
        <v>222</v>
      </c>
      <c r="D57" s="2">
        <f>_xlfn.XLOOKUP(C57,'Oppdaterte resultater'!C:C,'Oppdaterte resultater'!D:D)</f>
        <v>2259.3217126858999</v>
      </c>
      <c r="E57" s="2">
        <v>2250.0966448673989</v>
      </c>
      <c r="F57" s="17">
        <f t="shared" si="2"/>
        <v>9.2250678185009747</v>
      </c>
      <c r="G57" s="4">
        <f t="shared" si="3"/>
        <v>4.099854039400436E-3</v>
      </c>
      <c r="I57" s="2"/>
      <c r="J57" s="3"/>
    </row>
    <row r="58" spans="1:10" x14ac:dyDescent="0.35">
      <c r="A58">
        <v>982173329</v>
      </c>
      <c r="B58" t="s">
        <v>53</v>
      </c>
      <c r="C58">
        <v>223</v>
      </c>
      <c r="D58" s="2">
        <f>_xlfn.XLOOKUP(C58,'Oppdaterte resultater'!C:C,'Oppdaterte resultater'!D:D)</f>
        <v>51198.571987893702</v>
      </c>
      <c r="E58" s="2">
        <v>50899.757237793587</v>
      </c>
      <c r="F58" s="17">
        <f t="shared" si="2"/>
        <v>298.81475010011491</v>
      </c>
      <c r="G58" s="4">
        <f t="shared" si="3"/>
        <v>5.8706517735263759E-3</v>
      </c>
      <c r="I58" s="2"/>
      <c r="J58" s="3"/>
    </row>
    <row r="59" spans="1:10" x14ac:dyDescent="0.35">
      <c r="A59">
        <v>979151950</v>
      </c>
      <c r="B59" t="s">
        <v>54</v>
      </c>
      <c r="C59">
        <v>227</v>
      </c>
      <c r="D59" s="2">
        <f>_xlfn.XLOOKUP(C59,'Oppdaterte resultater'!C:C,'Oppdaterte resultater'!D:D)</f>
        <v>560298.72229789197</v>
      </c>
      <c r="E59" s="2">
        <v>556304.48710120923</v>
      </c>
      <c r="F59" s="17">
        <f t="shared" si="2"/>
        <v>3994.2351966827409</v>
      </c>
      <c r="G59" s="4">
        <f t="shared" si="3"/>
        <v>7.1799442379044918E-3</v>
      </c>
      <c r="I59" s="2"/>
      <c r="J59" s="3"/>
    </row>
    <row r="60" spans="1:10" x14ac:dyDescent="0.35">
      <c r="A60">
        <v>978645178</v>
      </c>
      <c r="B60" t="s">
        <v>55</v>
      </c>
      <c r="C60">
        <v>231</v>
      </c>
      <c r="D60" s="2">
        <f>_xlfn.XLOOKUP(C60,'Oppdaterte resultater'!C:C,'Oppdaterte resultater'!D:D)</f>
        <v>23543.895981808098</v>
      </c>
      <c r="E60" s="2">
        <v>23476.547578117126</v>
      </c>
      <c r="F60" s="18">
        <f t="shared" si="2"/>
        <v>67.348403690972191</v>
      </c>
      <c r="G60" s="4">
        <f t="shared" si="3"/>
        <v>2.868752463149596E-3</v>
      </c>
      <c r="H60" t="s">
        <v>338</v>
      </c>
      <c r="I60" s="2"/>
      <c r="J60" s="3"/>
    </row>
    <row r="61" spans="1:10" x14ac:dyDescent="0.35">
      <c r="A61">
        <v>919415096</v>
      </c>
      <c r="B61" t="s">
        <v>56</v>
      </c>
      <c r="C61">
        <v>238</v>
      </c>
      <c r="D61" s="2">
        <f>_xlfn.XLOOKUP(C61,'Oppdaterte resultater'!C:C,'Oppdaterte resultater'!D:D)</f>
        <v>56297.910972650003</v>
      </c>
      <c r="E61" s="2">
        <v>56052.27413581367</v>
      </c>
      <c r="F61" s="17">
        <f t="shared" si="2"/>
        <v>245.6368368363328</v>
      </c>
      <c r="G61" s="4">
        <f t="shared" si="3"/>
        <v>4.382281372583726E-3</v>
      </c>
      <c r="I61" s="2"/>
      <c r="J61" s="3"/>
    </row>
    <row r="62" spans="1:10" x14ac:dyDescent="0.35">
      <c r="A62">
        <v>967670170</v>
      </c>
      <c r="B62" t="s">
        <v>57</v>
      </c>
      <c r="C62">
        <v>242</v>
      </c>
      <c r="D62" s="2">
        <f>_xlfn.XLOOKUP(C62,'Oppdaterte resultater'!C:C,'Oppdaterte resultater'!D:D)</f>
        <v>13205.9757550422</v>
      </c>
      <c r="E62" s="2">
        <v>13143.764672002799</v>
      </c>
      <c r="F62" s="17">
        <f t="shared" si="2"/>
        <v>62.211083039401274</v>
      </c>
      <c r="G62" s="4">
        <f t="shared" si="3"/>
        <v>4.7331251427466239E-3</v>
      </c>
      <c r="I62" s="2"/>
      <c r="J62" s="3"/>
    </row>
    <row r="63" spans="1:10" x14ac:dyDescent="0.35">
      <c r="A63">
        <v>871028362</v>
      </c>
      <c r="B63" t="s">
        <v>58</v>
      </c>
      <c r="C63">
        <v>248</v>
      </c>
      <c r="D63" s="2">
        <f>_xlfn.XLOOKUP(C63,'Oppdaterte resultater'!C:C,'Oppdaterte resultater'!D:D)</f>
        <v>18212.8363108554</v>
      </c>
      <c r="E63" s="2">
        <v>18139.17570632141</v>
      </c>
      <c r="F63" s="17">
        <f t="shared" si="2"/>
        <v>73.660604533990409</v>
      </c>
      <c r="G63" s="4">
        <f t="shared" si="3"/>
        <v>4.0608573248628972E-3</v>
      </c>
      <c r="I63" s="2"/>
      <c r="J63" s="3"/>
    </row>
    <row r="64" spans="1:10" x14ac:dyDescent="0.35">
      <c r="A64">
        <v>971058854</v>
      </c>
      <c r="B64" t="s">
        <v>59</v>
      </c>
      <c r="C64">
        <v>249</v>
      </c>
      <c r="D64" s="2">
        <f>_xlfn.XLOOKUP(C64,'Oppdaterte resultater'!C:C,'Oppdaterte resultater'!D:D)</f>
        <v>192071.85004018599</v>
      </c>
      <c r="E64" s="2">
        <v>190191.96921779716</v>
      </c>
      <c r="F64" s="17">
        <f t="shared" si="2"/>
        <v>1879.8808223888336</v>
      </c>
      <c r="G64" s="4">
        <f t="shared" si="3"/>
        <v>9.8841230264359887E-3</v>
      </c>
      <c r="I64" s="2"/>
      <c r="J64" s="3"/>
    </row>
    <row r="65" spans="1:10" x14ac:dyDescent="0.35">
      <c r="A65">
        <v>955996836</v>
      </c>
      <c r="B65" t="s">
        <v>60</v>
      </c>
      <c r="C65">
        <v>251</v>
      </c>
      <c r="D65" s="2">
        <f>_xlfn.XLOOKUP(C65,'Oppdaterte resultater'!C:C,'Oppdaterte resultater'!D:D)</f>
        <v>121121.502181677</v>
      </c>
      <c r="E65" s="2">
        <v>120417.16576047793</v>
      </c>
      <c r="F65" s="17">
        <f t="shared" si="2"/>
        <v>704.33642119907017</v>
      </c>
      <c r="G65" s="4">
        <f t="shared" si="3"/>
        <v>5.8491363482185543E-3</v>
      </c>
      <c r="I65" s="2"/>
      <c r="J65" s="3"/>
    </row>
    <row r="66" spans="1:10" x14ac:dyDescent="0.35">
      <c r="A66">
        <v>918312730</v>
      </c>
      <c r="B66" t="s">
        <v>61</v>
      </c>
      <c r="C66">
        <v>257</v>
      </c>
      <c r="D66" s="2">
        <f>_xlfn.XLOOKUP(C66,'Oppdaterte resultater'!C:C,'Oppdaterte resultater'!D:D)</f>
        <v>102656.55172014001</v>
      </c>
      <c r="E66" s="2">
        <v>102039.12078761953</v>
      </c>
      <c r="F66" s="17">
        <f t="shared" si="2"/>
        <v>617.43093252048129</v>
      </c>
      <c r="G66" s="4">
        <f t="shared" si="3"/>
        <v>6.0509236825509244E-3</v>
      </c>
      <c r="I66" s="2"/>
      <c r="J66" s="3"/>
    </row>
    <row r="67" spans="1:10" x14ac:dyDescent="0.35">
      <c r="A67">
        <v>979497482</v>
      </c>
      <c r="B67" t="s">
        <v>62</v>
      </c>
      <c r="C67">
        <v>264</v>
      </c>
      <c r="D67" s="2">
        <f>_xlfn.XLOOKUP(C67,'Oppdaterte resultater'!C:C,'Oppdaterte resultater'!D:D)</f>
        <v>56098.587801575202</v>
      </c>
      <c r="E67" s="2">
        <v>55833.219413770246</v>
      </c>
      <c r="F67" s="17">
        <f t="shared" si="2"/>
        <v>265.368387804956</v>
      </c>
      <c r="G67" s="4">
        <f t="shared" si="3"/>
        <v>4.7528763447860171E-3</v>
      </c>
      <c r="I67" s="2"/>
      <c r="J67" s="3"/>
    </row>
    <row r="68" spans="1:10" x14ac:dyDescent="0.35">
      <c r="A68">
        <v>922694435</v>
      </c>
      <c r="B68" t="s">
        <v>63</v>
      </c>
      <c r="C68">
        <v>267</v>
      </c>
      <c r="D68" s="2">
        <f>_xlfn.XLOOKUP(C68,'Oppdaterte resultater'!C:C,'Oppdaterte resultater'!D:D)</f>
        <v>26566.776277486701</v>
      </c>
      <c r="E68" s="2">
        <v>26448.282312148862</v>
      </c>
      <c r="F68" s="17">
        <f t="shared" ref="F68:F99" si="4">D68-E68</f>
        <v>118.49396533783874</v>
      </c>
      <c r="G68" s="4">
        <f t="shared" ref="G68:G99" si="5">(D68-E68)/E68</f>
        <v>4.4802140244627241E-3</v>
      </c>
      <c r="I68" s="2"/>
      <c r="J68" s="3"/>
    </row>
    <row r="69" spans="1:10" x14ac:dyDescent="0.35">
      <c r="A69">
        <v>984882114</v>
      </c>
      <c r="B69" t="s">
        <v>64</v>
      </c>
      <c r="C69">
        <v>269</v>
      </c>
      <c r="D69" s="2">
        <f>_xlfn.XLOOKUP(C69,'Oppdaterte resultater'!C:C,'Oppdaterte resultater'!D:D)</f>
        <v>294947.49061022</v>
      </c>
      <c r="E69" s="2">
        <v>292437.3264805302</v>
      </c>
      <c r="F69" s="17">
        <f t="shared" si="4"/>
        <v>2510.1641296898015</v>
      </c>
      <c r="G69" s="4">
        <f t="shared" si="5"/>
        <v>8.583596902281632E-3</v>
      </c>
      <c r="I69" s="2"/>
      <c r="J69" s="3"/>
    </row>
    <row r="70" spans="1:10" x14ac:dyDescent="0.35">
      <c r="A70">
        <v>919763159</v>
      </c>
      <c r="B70" t="s">
        <v>65</v>
      </c>
      <c r="C70">
        <v>274</v>
      </c>
      <c r="D70" s="2">
        <f>_xlfn.XLOOKUP(C70,'Oppdaterte resultater'!C:C,'Oppdaterte resultater'!D:D)</f>
        <v>57525.551154409201</v>
      </c>
      <c r="E70" s="2">
        <v>57162.87510603579</v>
      </c>
      <c r="F70" s="17">
        <f t="shared" si="4"/>
        <v>362.67604837341059</v>
      </c>
      <c r="G70" s="4">
        <f t="shared" si="5"/>
        <v>6.344608239187673E-3</v>
      </c>
      <c r="I70" s="2"/>
      <c r="J70" s="3"/>
    </row>
    <row r="71" spans="1:10" x14ac:dyDescent="0.35">
      <c r="A71">
        <v>971589752</v>
      </c>
      <c r="B71" t="s">
        <v>66</v>
      </c>
      <c r="C71">
        <v>275</v>
      </c>
      <c r="D71" s="2">
        <f>_xlfn.XLOOKUP(C71,'Oppdaterte resultater'!C:C,'Oppdaterte resultater'!D:D)</f>
        <v>152388.10509414101</v>
      </c>
      <c r="E71" s="2">
        <v>151752.51447783262</v>
      </c>
      <c r="F71" s="17">
        <f t="shared" si="4"/>
        <v>635.59061630838551</v>
      </c>
      <c r="G71" s="4">
        <f t="shared" si="5"/>
        <v>4.1883366380807479E-3</v>
      </c>
      <c r="I71" s="2"/>
      <c r="J71" s="3"/>
    </row>
    <row r="72" spans="1:10" x14ac:dyDescent="0.35">
      <c r="A72">
        <v>917537534</v>
      </c>
      <c r="B72" t="s">
        <v>67</v>
      </c>
      <c r="C72">
        <v>294</v>
      </c>
      <c r="D72" s="2">
        <f>_xlfn.XLOOKUP(C72,'Oppdaterte resultater'!C:C,'Oppdaterte resultater'!D:D)</f>
        <v>23576.513332603899</v>
      </c>
      <c r="E72" s="2">
        <v>23451.555613203171</v>
      </c>
      <c r="F72" s="17">
        <f t="shared" si="4"/>
        <v>124.95771940072882</v>
      </c>
      <c r="G72" s="4">
        <f t="shared" si="5"/>
        <v>5.3283339264017914E-3</v>
      </c>
      <c r="I72" s="2"/>
      <c r="J72" s="3"/>
    </row>
    <row r="73" spans="1:10" x14ac:dyDescent="0.35">
      <c r="A73">
        <v>916319908</v>
      </c>
      <c r="B73" t="s">
        <v>68</v>
      </c>
      <c r="C73">
        <v>295</v>
      </c>
      <c r="D73" s="2">
        <f>_xlfn.XLOOKUP(C73,'Oppdaterte resultater'!C:C,'Oppdaterte resultater'!D:D)</f>
        <v>124726.088058956</v>
      </c>
      <c r="E73" s="2">
        <v>124165.56561979081</v>
      </c>
      <c r="F73" s="17">
        <f t="shared" si="4"/>
        <v>560.52243916518637</v>
      </c>
      <c r="G73" s="4">
        <f t="shared" si="5"/>
        <v>4.5143147084882639E-3</v>
      </c>
      <c r="I73" s="2"/>
      <c r="J73" s="3"/>
    </row>
    <row r="74" spans="1:10" x14ac:dyDescent="0.35">
      <c r="A74">
        <v>953681781</v>
      </c>
      <c r="B74" t="s">
        <v>69</v>
      </c>
      <c r="C74">
        <v>306</v>
      </c>
      <c r="D74" s="2">
        <f>_xlfn.XLOOKUP(C74,'Oppdaterte resultater'!C:C,'Oppdaterte resultater'!D:D)</f>
        <v>77215.234517020494</v>
      </c>
      <c r="E74" s="2">
        <v>76816.928594243145</v>
      </c>
      <c r="F74" s="17">
        <f t="shared" si="4"/>
        <v>398.30592277734831</v>
      </c>
      <c r="G74" s="4">
        <f t="shared" si="5"/>
        <v>5.1851321065080743E-3</v>
      </c>
      <c r="I74" s="2"/>
      <c r="J74" s="3"/>
    </row>
    <row r="75" spans="1:10" x14ac:dyDescent="0.35">
      <c r="A75">
        <v>960684737</v>
      </c>
      <c r="B75" t="s">
        <v>70</v>
      </c>
      <c r="C75">
        <v>311</v>
      </c>
      <c r="D75" s="2">
        <f>_xlfn.XLOOKUP(C75,'Oppdaterte resultater'!C:C,'Oppdaterte resultater'!D:D)</f>
        <v>222763.17395566701</v>
      </c>
      <c r="E75" s="2">
        <v>221400.96642251418</v>
      </c>
      <c r="F75" s="17">
        <f t="shared" si="4"/>
        <v>1362.2075331528322</v>
      </c>
      <c r="G75" s="4">
        <f t="shared" si="5"/>
        <v>6.1526720283290948E-3</v>
      </c>
      <c r="I75" s="2"/>
      <c r="J75" s="3"/>
    </row>
    <row r="76" spans="1:10" x14ac:dyDescent="0.35">
      <c r="A76">
        <v>923050612</v>
      </c>
      <c r="B76" t="s">
        <v>71</v>
      </c>
      <c r="C76">
        <v>343</v>
      </c>
      <c r="D76" s="2">
        <f>_xlfn.XLOOKUP(C76,'Oppdaterte resultater'!C:C,'Oppdaterte resultater'!D:D)</f>
        <v>31190.309224133402</v>
      </c>
      <c r="E76" s="2">
        <v>31012.482355733802</v>
      </c>
      <c r="F76" s="17">
        <f t="shared" si="4"/>
        <v>177.82686839959933</v>
      </c>
      <c r="G76" s="4">
        <f t="shared" si="5"/>
        <v>5.7340417435730187E-3</v>
      </c>
      <c r="I76" s="2"/>
      <c r="J76" s="3"/>
    </row>
    <row r="77" spans="1:10" x14ac:dyDescent="0.35">
      <c r="A77">
        <v>966731508</v>
      </c>
      <c r="B77" t="s">
        <v>72</v>
      </c>
      <c r="C77">
        <v>349</v>
      </c>
      <c r="D77" s="2">
        <f>_xlfn.XLOOKUP(C77,'Oppdaterte resultater'!C:C,'Oppdaterte resultater'!D:D)</f>
        <v>59678.4194300991</v>
      </c>
      <c r="E77" s="2">
        <v>59287.774455266001</v>
      </c>
      <c r="F77" s="17">
        <f t="shared" si="4"/>
        <v>390.6449748330997</v>
      </c>
      <c r="G77" s="4">
        <f t="shared" si="5"/>
        <v>6.5889633811073546E-3</v>
      </c>
      <c r="I77" s="2"/>
      <c r="J77" s="3"/>
    </row>
    <row r="78" spans="1:10" x14ac:dyDescent="0.35">
      <c r="A78">
        <v>986347801</v>
      </c>
      <c r="B78" t="s">
        <v>73</v>
      </c>
      <c r="C78">
        <v>354</v>
      </c>
      <c r="D78" s="2">
        <f>_xlfn.XLOOKUP(C78,'Oppdaterte resultater'!C:C,'Oppdaterte resultater'!D:D)</f>
        <v>209198.42151876801</v>
      </c>
      <c r="E78" s="2">
        <v>207004.69390180556</v>
      </c>
      <c r="F78" s="17">
        <f t="shared" si="4"/>
        <v>2193.7276169624529</v>
      </c>
      <c r="G78" s="4">
        <f t="shared" si="5"/>
        <v>1.0597477649482993E-2</v>
      </c>
      <c r="I78" s="2"/>
      <c r="J78" s="3"/>
    </row>
    <row r="79" spans="1:10" x14ac:dyDescent="0.35">
      <c r="A79">
        <v>984653360</v>
      </c>
      <c r="B79" t="s">
        <v>74</v>
      </c>
      <c r="C79">
        <v>373</v>
      </c>
      <c r="D79" s="2">
        <f>_xlfn.XLOOKUP(C79,'Oppdaterte resultater'!C:C,'Oppdaterte resultater'!D:D)</f>
        <v>17294.4201694972</v>
      </c>
      <c r="E79" s="2">
        <v>17220.046897813489</v>
      </c>
      <c r="F79" s="18">
        <f t="shared" si="4"/>
        <v>74.373271683711209</v>
      </c>
      <c r="G79" s="4">
        <f t="shared" si="5"/>
        <v>4.3189935616931878E-3</v>
      </c>
      <c r="H79" t="s">
        <v>339</v>
      </c>
      <c r="I79" s="2"/>
      <c r="J79" s="3"/>
    </row>
    <row r="80" spans="1:10" x14ac:dyDescent="0.35">
      <c r="A80">
        <v>975332438</v>
      </c>
      <c r="B80" t="s">
        <v>75</v>
      </c>
      <c r="C80">
        <v>418</v>
      </c>
      <c r="D80" s="2">
        <f>_xlfn.XLOOKUP(C80,'Oppdaterte resultater'!C:C,'Oppdaterte resultater'!D:D)</f>
        <v>17753.923814871199</v>
      </c>
      <c r="E80" s="2">
        <v>17669.411066972003</v>
      </c>
      <c r="F80" s="18">
        <f t="shared" si="4"/>
        <v>84.512747899196256</v>
      </c>
      <c r="G80" s="4">
        <f t="shared" si="5"/>
        <v>4.7829974399751828E-3</v>
      </c>
      <c r="H80" t="s">
        <v>333</v>
      </c>
      <c r="I80" s="2"/>
      <c r="J80" s="3"/>
    </row>
    <row r="81" spans="1:10" x14ac:dyDescent="0.35">
      <c r="A81">
        <v>985411131</v>
      </c>
      <c r="B81" t="s">
        <v>76</v>
      </c>
      <c r="C81">
        <v>433</v>
      </c>
      <c r="D81" s="2">
        <f>_xlfn.XLOOKUP(C81,'Oppdaterte resultater'!C:C,'Oppdaterte resultater'!D:D)</f>
        <v>154933.19497729899</v>
      </c>
      <c r="E81" s="2">
        <v>154046.49468587743</v>
      </c>
      <c r="F81" s="17">
        <f t="shared" si="4"/>
        <v>886.70029142155545</v>
      </c>
      <c r="G81" s="4">
        <f t="shared" si="5"/>
        <v>5.7560562687886058E-3</v>
      </c>
      <c r="I81" s="2"/>
      <c r="J81" s="3"/>
    </row>
    <row r="82" spans="1:10" x14ac:dyDescent="0.35">
      <c r="A82">
        <v>976894677</v>
      </c>
      <c r="B82" t="s">
        <v>77</v>
      </c>
      <c r="C82">
        <v>447</v>
      </c>
      <c r="D82" s="11">
        <f>_xlfn.XLOOKUP(C82,'Oppdaterte resultater'!C:C,'Oppdaterte resultater'!D:D)</f>
        <v>28535.536830739002</v>
      </c>
      <c r="E82" s="11">
        <v>28380.280837058963</v>
      </c>
      <c r="F82" s="18">
        <f t="shared" si="4"/>
        <v>155.25599368003896</v>
      </c>
      <c r="G82" s="15">
        <f t="shared" si="5"/>
        <v>5.4705587506838809E-3</v>
      </c>
      <c r="I82" s="2"/>
      <c r="J82" s="3"/>
    </row>
    <row r="83" spans="1:10" x14ac:dyDescent="0.35">
      <c r="A83">
        <v>912631532</v>
      </c>
      <c r="B83" t="s">
        <v>78</v>
      </c>
      <c r="C83">
        <v>460</v>
      </c>
      <c r="D83" s="2">
        <f>_xlfn.XLOOKUP(C83,'Oppdaterte resultater'!C:C,'Oppdaterte resultater'!D:D)</f>
        <v>448725.287790898</v>
      </c>
      <c r="E83" s="2">
        <v>445268.25344032131</v>
      </c>
      <c r="F83" s="17">
        <f t="shared" si="4"/>
        <v>3457.0343505766941</v>
      </c>
      <c r="G83" s="4">
        <f t="shared" si="5"/>
        <v>7.7639362875441013E-3</v>
      </c>
      <c r="I83" s="2"/>
      <c r="J83" s="3"/>
    </row>
    <row r="84" spans="1:10" x14ac:dyDescent="0.35">
      <c r="A84">
        <v>968168134</v>
      </c>
      <c r="B84" t="s">
        <v>79</v>
      </c>
      <c r="C84">
        <v>464</v>
      </c>
      <c r="D84" s="2">
        <f>_xlfn.XLOOKUP(C84,'Oppdaterte resultater'!C:C,'Oppdaterte resultater'!D:D)</f>
        <v>98568.877323609995</v>
      </c>
      <c r="E84" s="2">
        <v>98027.506395587421</v>
      </c>
      <c r="F84" s="17">
        <f t="shared" si="4"/>
        <v>541.37092802257393</v>
      </c>
      <c r="G84" s="4">
        <f t="shared" si="5"/>
        <v>5.5226430614065177E-3</v>
      </c>
      <c r="I84" s="2"/>
      <c r="J84" s="3"/>
    </row>
    <row r="85" spans="1:10" x14ac:dyDescent="0.35">
      <c r="A85">
        <v>915635857</v>
      </c>
      <c r="B85" t="s">
        <v>80</v>
      </c>
      <c r="C85">
        <v>503</v>
      </c>
      <c r="D85" s="2">
        <f>_xlfn.XLOOKUP(C85,'Oppdaterte resultater'!C:C,'Oppdaterte resultater'!D:D)</f>
        <v>604332.95542272297</v>
      </c>
      <c r="E85" s="2">
        <v>600006.58286289976</v>
      </c>
      <c r="F85" s="17">
        <f t="shared" si="4"/>
        <v>4326.3725598232122</v>
      </c>
      <c r="G85" s="4">
        <f t="shared" si="5"/>
        <v>7.2105418230249303E-3</v>
      </c>
      <c r="I85" s="2"/>
      <c r="J85" s="3"/>
    </row>
    <row r="86" spans="1:10" x14ac:dyDescent="0.35">
      <c r="A86">
        <v>980038408</v>
      </c>
      <c r="B86" t="s">
        <v>81</v>
      </c>
      <c r="C86">
        <v>511</v>
      </c>
      <c r="D86" s="2">
        <f>_xlfn.XLOOKUP(C86,'Oppdaterte resultater'!C:C,'Oppdaterte resultater'!D:D)</f>
        <v>928265.78204506496</v>
      </c>
      <c r="E86" s="2">
        <v>922081.54547822231</v>
      </c>
      <c r="F86" s="17">
        <f t="shared" si="4"/>
        <v>6184.2365668426501</v>
      </c>
      <c r="G86" s="4">
        <f t="shared" si="5"/>
        <v>6.7068217525547572E-3</v>
      </c>
      <c r="I86" s="2"/>
      <c r="J86" s="3"/>
    </row>
    <row r="87" spans="1:10" x14ac:dyDescent="0.35">
      <c r="A87">
        <v>882783022</v>
      </c>
      <c r="B87" t="s">
        <v>82</v>
      </c>
      <c r="C87">
        <v>542</v>
      </c>
      <c r="D87" s="2">
        <f>_xlfn.XLOOKUP(C87,'Oppdaterte resultater'!C:C,'Oppdaterte resultater'!D:D)</f>
        <v>87453.830211185807</v>
      </c>
      <c r="E87" s="2">
        <v>88486.330121625535</v>
      </c>
      <c r="F87" s="17">
        <f t="shared" si="4"/>
        <v>-1032.4999104397284</v>
      </c>
      <c r="G87" s="4">
        <f t="shared" si="5"/>
        <v>-1.1668467988451376E-2</v>
      </c>
      <c r="I87" s="2"/>
      <c r="J87" s="3"/>
    </row>
    <row r="88" spans="1:10" x14ac:dyDescent="0.35">
      <c r="A88">
        <v>976944801</v>
      </c>
      <c r="B88" t="s">
        <v>326</v>
      </c>
      <c r="C88">
        <v>566</v>
      </c>
      <c r="D88" s="2">
        <f>_xlfn.XLOOKUP(C88,'Oppdaterte resultater'!C:C,'Oppdaterte resultater'!D:D)</f>
        <v>1337775.73934983</v>
      </c>
      <c r="E88" s="2">
        <v>1330289.6204473544</v>
      </c>
      <c r="F88" s="17">
        <f t="shared" si="4"/>
        <v>7486.1189024755731</v>
      </c>
      <c r="G88" s="4">
        <f t="shared" si="5"/>
        <v>5.6274354000883774E-3</v>
      </c>
      <c r="I88" s="2"/>
      <c r="J88" s="3"/>
    </row>
    <row r="89" spans="1:10" x14ac:dyDescent="0.35">
      <c r="A89">
        <v>982677386</v>
      </c>
      <c r="B89" t="s">
        <v>84</v>
      </c>
      <c r="C89">
        <v>578</v>
      </c>
      <c r="D89" s="2">
        <f>_xlfn.XLOOKUP(C89,'Oppdaterte resultater'!C:C,'Oppdaterte resultater'!D:D)</f>
        <v>26376.627999212102</v>
      </c>
      <c r="E89" s="2">
        <v>26244.45854611737</v>
      </c>
      <c r="F89" s="18">
        <f t="shared" si="4"/>
        <v>132.16945309473158</v>
      </c>
      <c r="G89" s="4">
        <f t="shared" si="5"/>
        <v>5.0360899182766662E-3</v>
      </c>
      <c r="H89" t="s">
        <v>340</v>
      </c>
      <c r="I89" s="2"/>
      <c r="J89" s="3"/>
    </row>
    <row r="90" spans="1:10" x14ac:dyDescent="0.35">
      <c r="A90">
        <v>917856222</v>
      </c>
      <c r="B90" t="s">
        <v>85</v>
      </c>
      <c r="C90">
        <v>591</v>
      </c>
      <c r="D90" s="2">
        <f>_xlfn.XLOOKUP(C90,'Oppdaterte resultater'!C:C,'Oppdaterte resultater'!D:D)</f>
        <v>88834.117188738601</v>
      </c>
      <c r="E90" s="2">
        <v>88309.183749453427</v>
      </c>
      <c r="F90" s="17">
        <f t="shared" si="4"/>
        <v>524.93343928517425</v>
      </c>
      <c r="G90" s="4">
        <f t="shared" si="5"/>
        <v>5.9442678212776844E-3</v>
      </c>
      <c r="I90" s="2"/>
      <c r="J90" s="3"/>
    </row>
    <row r="91" spans="1:10" x14ac:dyDescent="0.35">
      <c r="A91">
        <v>981375521</v>
      </c>
      <c r="B91" t="s">
        <v>86</v>
      </c>
      <c r="C91">
        <v>593</v>
      </c>
      <c r="D91" s="2">
        <f>_xlfn.XLOOKUP(C91,'Oppdaterte resultater'!C:C,'Oppdaterte resultater'!D:D)</f>
        <v>19511.5462272392</v>
      </c>
      <c r="E91" s="2">
        <v>19457.938754535193</v>
      </c>
      <c r="F91" s="18">
        <f t="shared" si="4"/>
        <v>53.607472704006796</v>
      </c>
      <c r="G91" s="4">
        <f t="shared" si="5"/>
        <v>2.7550437577316426E-3</v>
      </c>
      <c r="H91" t="s">
        <v>341</v>
      </c>
      <c r="I91" s="2"/>
      <c r="J91" s="3"/>
    </row>
    <row r="92" spans="1:10" x14ac:dyDescent="0.35">
      <c r="A92">
        <v>971029102</v>
      </c>
      <c r="B92" t="s">
        <v>87</v>
      </c>
      <c r="C92">
        <v>599</v>
      </c>
      <c r="D92" s="2">
        <f>_xlfn.XLOOKUP(C92,'Oppdaterte resultater'!C:C,'Oppdaterte resultater'!D:D)</f>
        <v>32979.4665123901</v>
      </c>
      <c r="E92" s="2">
        <v>32834.852874937853</v>
      </c>
      <c r="F92" s="17">
        <f t="shared" si="4"/>
        <v>144.61363745224662</v>
      </c>
      <c r="G92" s="4">
        <f t="shared" si="5"/>
        <v>4.4042724358490165E-3</v>
      </c>
      <c r="I92" s="2"/>
      <c r="J92" s="3"/>
    </row>
    <row r="93" spans="1:10" x14ac:dyDescent="0.35">
      <c r="A93">
        <v>979422679</v>
      </c>
      <c r="B93" t="s">
        <v>88</v>
      </c>
      <c r="C93">
        <v>611</v>
      </c>
      <c r="D93" s="2">
        <f>_xlfn.XLOOKUP(C93,'Oppdaterte resultater'!C:C,'Oppdaterte resultater'!D:D)</f>
        <v>1256942.7457884101</v>
      </c>
      <c r="E93" s="2">
        <v>1249424.3801591627</v>
      </c>
      <c r="F93" s="17">
        <f t="shared" si="4"/>
        <v>7518.3656292473897</v>
      </c>
      <c r="G93" s="4">
        <f t="shared" si="5"/>
        <v>6.0174635205130491E-3</v>
      </c>
      <c r="I93" s="2"/>
      <c r="J93" s="3"/>
    </row>
    <row r="94" spans="1:10" x14ac:dyDescent="0.35">
      <c r="A94">
        <v>980824586</v>
      </c>
      <c r="B94" t="s">
        <v>89</v>
      </c>
      <c r="C94">
        <v>613</v>
      </c>
      <c r="D94" s="2">
        <f>_xlfn.XLOOKUP(C94,'Oppdaterte resultater'!C:C,'Oppdaterte resultater'!D:D)</f>
        <v>80356.781638457105</v>
      </c>
      <c r="E94" s="2">
        <v>79920.39342038348</v>
      </c>
      <c r="F94" s="17">
        <f t="shared" si="4"/>
        <v>436.38821807362547</v>
      </c>
      <c r="G94" s="4">
        <f t="shared" si="5"/>
        <v>5.4602861597316142E-3</v>
      </c>
      <c r="I94" s="2"/>
      <c r="J94" s="3"/>
    </row>
    <row r="95" spans="1:10" x14ac:dyDescent="0.35">
      <c r="A95">
        <v>981915550</v>
      </c>
      <c r="B95" t="s">
        <v>327</v>
      </c>
      <c r="C95">
        <v>615</v>
      </c>
      <c r="D95" s="2">
        <f>_xlfn.XLOOKUP(C95,'Oppdaterte resultater'!C:C,'Oppdaterte resultater'!D:D)</f>
        <v>597163.76327921206</v>
      </c>
      <c r="E95" s="2">
        <v>593969.56426028069</v>
      </c>
      <c r="F95" s="17">
        <f t="shared" si="4"/>
        <v>3194.1990189313656</v>
      </c>
      <c r="G95" s="4">
        <f t="shared" si="5"/>
        <v>5.3777149724992474E-3</v>
      </c>
      <c r="I95" s="2"/>
      <c r="J95" s="3"/>
    </row>
    <row r="96" spans="1:10" x14ac:dyDescent="0.35">
      <c r="A96">
        <v>982974011</v>
      </c>
      <c r="B96" t="s">
        <v>328</v>
      </c>
      <c r="C96">
        <v>624</v>
      </c>
      <c r="D96" s="2">
        <f>_xlfn.XLOOKUP(C96,'Oppdaterte resultater'!C:C,'Oppdaterte resultater'!D:D)</f>
        <v>1215624.82988207</v>
      </c>
      <c r="E96" s="2">
        <v>1207204.868268684</v>
      </c>
      <c r="F96" s="17">
        <f t="shared" si="4"/>
        <v>8419.9616133859381</v>
      </c>
      <c r="G96" s="4">
        <f t="shared" si="5"/>
        <v>6.974757834982432E-3</v>
      </c>
      <c r="I96" s="2"/>
      <c r="J96" s="3"/>
    </row>
    <row r="97" spans="1:10" x14ac:dyDescent="0.35">
      <c r="A97">
        <v>918999361</v>
      </c>
      <c r="B97" t="s">
        <v>92</v>
      </c>
      <c r="C97">
        <v>625</v>
      </c>
      <c r="D97" s="2">
        <f>_xlfn.XLOOKUP(C97,'Oppdaterte resultater'!C:C,'Oppdaterte resultater'!D:D)</f>
        <v>95559.283636507695</v>
      </c>
      <c r="E97" s="2">
        <v>94954.934279765788</v>
      </c>
      <c r="F97" s="17">
        <f t="shared" si="4"/>
        <v>604.34935674190638</v>
      </c>
      <c r="G97" s="4">
        <f t="shared" si="5"/>
        <v>6.3645913856494431E-3</v>
      </c>
      <c r="I97" s="2"/>
      <c r="J97" s="3"/>
    </row>
    <row r="98" spans="1:10" x14ac:dyDescent="0.35">
      <c r="A98">
        <v>983099807</v>
      </c>
      <c r="B98" t="s">
        <v>93</v>
      </c>
      <c r="C98">
        <v>637</v>
      </c>
      <c r="D98" s="2">
        <f>_xlfn.XLOOKUP(C98,'Oppdaterte resultater'!C:C,'Oppdaterte resultater'!D:D)</f>
        <v>94416.6898716008</v>
      </c>
      <c r="E98" s="2">
        <v>93858.872135011625</v>
      </c>
      <c r="F98" s="18">
        <f t="shared" si="4"/>
        <v>557.81773658917518</v>
      </c>
      <c r="G98" s="4">
        <f t="shared" si="5"/>
        <v>5.943154055663276E-3</v>
      </c>
      <c r="H98" t="s">
        <v>342</v>
      </c>
      <c r="I98" s="2"/>
      <c r="J98" s="3"/>
    </row>
    <row r="99" spans="1:10" x14ac:dyDescent="0.35">
      <c r="A99">
        <v>973058347</v>
      </c>
      <c r="B99" t="s">
        <v>94</v>
      </c>
      <c r="C99">
        <v>652</v>
      </c>
      <c r="D99" s="2">
        <f>_xlfn.XLOOKUP(C99,'Oppdaterte resultater'!C:C,'Oppdaterte resultater'!D:D)</f>
        <v>657.62055328174802</v>
      </c>
      <c r="E99" s="2">
        <v>653.09372006880722</v>
      </c>
      <c r="F99" s="18">
        <f t="shared" si="4"/>
        <v>4.5268332129408009</v>
      </c>
      <c r="G99" s="4">
        <f t="shared" si="5"/>
        <v>6.931368460354928E-3</v>
      </c>
      <c r="H99" t="s">
        <v>343</v>
      </c>
      <c r="I99" s="2"/>
      <c r="J99" s="3"/>
    </row>
    <row r="100" spans="1:10" x14ac:dyDescent="0.35">
      <c r="A100">
        <v>963022158</v>
      </c>
      <c r="B100" t="s">
        <v>95</v>
      </c>
      <c r="C100">
        <v>659</v>
      </c>
      <c r="D100" s="2">
        <f>_xlfn.XLOOKUP(C100,'Oppdaterte resultater'!C:C,'Oppdaterte resultater'!D:D)</f>
        <v>65385.417799508599</v>
      </c>
      <c r="E100" s="2">
        <v>64982.628156272236</v>
      </c>
      <c r="F100" s="17">
        <f t="shared" ref="F100:F112" si="6">D100-E100</f>
        <v>402.78964323636319</v>
      </c>
      <c r="G100" s="4">
        <f t="shared" ref="G100:G113" si="7">(D100-E100)/E100</f>
        <v>6.1984203265482308E-3</v>
      </c>
      <c r="I100" s="2"/>
      <c r="J100" s="3"/>
    </row>
    <row r="101" spans="1:10" x14ac:dyDescent="0.35">
      <c r="A101">
        <v>985294836</v>
      </c>
      <c r="B101" t="s">
        <v>329</v>
      </c>
      <c r="C101">
        <v>669</v>
      </c>
      <c r="D101" s="2">
        <f>_xlfn.XLOOKUP(C101,'Oppdaterte resultater'!C:C,'Oppdaterte resultater'!D:D)</f>
        <v>73646.690134697405</v>
      </c>
      <c r="E101" s="2">
        <v>73073.604052879018</v>
      </c>
      <c r="F101" s="17">
        <f t="shared" si="6"/>
        <v>573.08608181838645</v>
      </c>
      <c r="G101" s="4">
        <f t="shared" si="7"/>
        <v>7.8425867896659129E-3</v>
      </c>
      <c r="I101" s="2"/>
      <c r="J101" s="3"/>
    </row>
    <row r="102" spans="1:10" x14ac:dyDescent="0.35">
      <c r="A102">
        <v>980489698</v>
      </c>
      <c r="B102" t="s">
        <v>97</v>
      </c>
      <c r="C102">
        <v>675</v>
      </c>
      <c r="D102" s="2">
        <f>_xlfn.XLOOKUP(C102,'Oppdaterte resultater'!C:C,'Oppdaterte resultater'!D:D)</f>
        <v>4856935.0536625702</v>
      </c>
      <c r="E102" s="2">
        <v>4826978.3625440141</v>
      </c>
      <c r="F102" s="17">
        <f t="shared" si="6"/>
        <v>29956.691118556075</v>
      </c>
      <c r="G102" s="4">
        <f t="shared" si="7"/>
        <v>6.2060960022136246E-3</v>
      </c>
      <c r="I102" s="2"/>
      <c r="J102" s="3"/>
    </row>
    <row r="103" spans="1:10" x14ac:dyDescent="0.35">
      <c r="A103">
        <v>987059729</v>
      </c>
      <c r="B103" t="s">
        <v>98</v>
      </c>
      <c r="C103">
        <v>685</v>
      </c>
      <c r="D103" s="2">
        <f>_xlfn.XLOOKUP(C103,'Oppdaterte resultater'!C:C,'Oppdaterte resultater'!D:D)</f>
        <v>18504.6319232065</v>
      </c>
      <c r="E103" s="2">
        <v>18362.763802750931</v>
      </c>
      <c r="F103" s="17">
        <f t="shared" si="6"/>
        <v>141.86812045556871</v>
      </c>
      <c r="G103" s="4">
        <f t="shared" si="7"/>
        <v>7.7258588075023544E-3</v>
      </c>
      <c r="I103" s="2"/>
      <c r="J103" s="3"/>
    </row>
    <row r="104" spans="1:10" x14ac:dyDescent="0.35">
      <c r="A104">
        <v>987626844</v>
      </c>
      <c r="B104" t="s">
        <v>99</v>
      </c>
      <c r="C104">
        <v>693</v>
      </c>
      <c r="D104" s="2">
        <f>_xlfn.XLOOKUP(C104,'Oppdaterte resultater'!C:C,'Oppdaterte resultater'!D:D)</f>
        <v>137358.027783247</v>
      </c>
      <c r="E104" s="2">
        <v>136659.13683444355</v>
      </c>
      <c r="F104" s="17">
        <f t="shared" si="6"/>
        <v>698.8909488034551</v>
      </c>
      <c r="G104" s="4">
        <f t="shared" si="7"/>
        <v>5.1141179799059494E-3</v>
      </c>
      <c r="I104" s="2"/>
      <c r="J104" s="3"/>
    </row>
    <row r="105" spans="1:10" x14ac:dyDescent="0.35">
      <c r="A105">
        <v>988807648</v>
      </c>
      <c r="B105" t="s">
        <v>100</v>
      </c>
      <c r="C105">
        <v>699</v>
      </c>
      <c r="D105" s="2">
        <f>_xlfn.XLOOKUP(C105,'Oppdaterte resultater'!C:C,'Oppdaterte resultater'!D:D)</f>
        <v>630703.34416813497</v>
      </c>
      <c r="E105" s="2">
        <v>626647.35988709959</v>
      </c>
      <c r="F105" s="17">
        <f t="shared" si="6"/>
        <v>4055.984281035373</v>
      </c>
      <c r="G105" s="4">
        <f t="shared" si="7"/>
        <v>6.4725147517833998E-3</v>
      </c>
      <c r="I105" s="2"/>
      <c r="J105" s="3"/>
    </row>
    <row r="106" spans="1:10" x14ac:dyDescent="0.35">
      <c r="A106">
        <v>990892679</v>
      </c>
      <c r="B106" t="s">
        <v>101</v>
      </c>
      <c r="C106">
        <v>726</v>
      </c>
      <c r="D106" s="2">
        <f>_xlfn.XLOOKUP(C106,'Oppdaterte resultater'!C:C,'Oppdaterte resultater'!D:D)</f>
        <v>348944.68366207503</v>
      </c>
      <c r="E106" s="2">
        <v>346304.73951216217</v>
      </c>
      <c r="F106" s="18">
        <f t="shared" si="6"/>
        <v>2639.9441499128588</v>
      </c>
      <c r="G106" s="4">
        <f t="shared" si="7"/>
        <v>7.6231822689800189E-3</v>
      </c>
      <c r="H106" t="s">
        <v>344</v>
      </c>
      <c r="I106" s="2"/>
      <c r="J106" s="3"/>
    </row>
    <row r="107" spans="1:10" x14ac:dyDescent="0.35">
      <c r="A107">
        <v>921025610</v>
      </c>
      <c r="B107" t="s">
        <v>330</v>
      </c>
      <c r="C107">
        <v>743</v>
      </c>
      <c r="D107" s="2">
        <f>_xlfn.XLOOKUP(C107,'Oppdaterte resultater'!C:C,'Oppdaterte resultater'!D:D)</f>
        <v>43395.7305688165</v>
      </c>
      <c r="E107" s="2">
        <v>43261.534533593032</v>
      </c>
      <c r="F107" s="17">
        <f t="shared" si="6"/>
        <v>134.19603522346733</v>
      </c>
      <c r="G107" s="4">
        <f t="shared" si="7"/>
        <v>3.1019712238654577E-3</v>
      </c>
      <c r="I107" s="2"/>
      <c r="J107" s="3"/>
    </row>
    <row r="108" spans="1:10" x14ac:dyDescent="0.35">
      <c r="A108">
        <v>915729290</v>
      </c>
      <c r="B108" t="s">
        <v>103</v>
      </c>
      <c r="C108">
        <v>753</v>
      </c>
      <c r="D108" s="2">
        <f>_xlfn.XLOOKUP(C108,'Oppdaterte resultater'!C:C,'Oppdaterte resultater'!D:D)</f>
        <v>31946.134600706198</v>
      </c>
      <c r="E108" s="2">
        <v>31879.751207574081</v>
      </c>
      <c r="F108" s="17">
        <f t="shared" si="6"/>
        <v>66.383393132116908</v>
      </c>
      <c r="G108" s="4">
        <f t="shared" si="7"/>
        <v>2.0823058718333208E-3</v>
      </c>
      <c r="I108" s="2"/>
      <c r="J108" s="3"/>
    </row>
    <row r="109" spans="1:10" x14ac:dyDescent="0.35">
      <c r="A109">
        <v>998509289</v>
      </c>
      <c r="B109" t="s">
        <v>104</v>
      </c>
      <c r="C109">
        <v>852</v>
      </c>
      <c r="D109" s="2">
        <f>_xlfn.XLOOKUP(C109,'Oppdaterte resultater'!C:C,'Oppdaterte resultater'!D:D)</f>
        <v>58081.216175645102</v>
      </c>
      <c r="E109" s="2">
        <v>58019.488423348746</v>
      </c>
      <c r="F109" s="17">
        <f t="shared" si="6"/>
        <v>61.727752296355902</v>
      </c>
      <c r="G109" s="4">
        <f t="shared" si="7"/>
        <v>1.0639141084104224E-3</v>
      </c>
      <c r="I109" s="2"/>
      <c r="J109" s="3"/>
    </row>
    <row r="110" spans="1:10" x14ac:dyDescent="0.35">
      <c r="A110">
        <v>916574894</v>
      </c>
      <c r="B110" t="s">
        <v>105</v>
      </c>
      <c r="C110">
        <v>873</v>
      </c>
      <c r="D110" s="2">
        <f>_xlfn.XLOOKUP(C110,'Oppdaterte resultater'!C:C,'Oppdaterte resultater'!D:D)</f>
        <v>8463.6479268589101</v>
      </c>
      <c r="E110" s="2">
        <v>8445.7013208426233</v>
      </c>
      <c r="F110" s="17">
        <f t="shared" si="6"/>
        <v>17.946606016286751</v>
      </c>
      <c r="G110" s="4">
        <f t="shared" si="7"/>
        <v>2.1249396982577912E-3</v>
      </c>
      <c r="I110" s="2"/>
      <c r="J110" s="3"/>
    </row>
    <row r="111" spans="1:10" x14ac:dyDescent="0.35">
      <c r="A111">
        <v>983452841</v>
      </c>
      <c r="B111" t="s">
        <v>106</v>
      </c>
      <c r="C111">
        <v>900</v>
      </c>
      <c r="D111" s="2">
        <f>_xlfn.XLOOKUP(C111,'Oppdaterte resultater'!C:C,'Oppdaterte resultater'!D:D)</f>
        <v>4691.0367561186104</v>
      </c>
      <c r="E111" s="2">
        <v>4680.8812236354133</v>
      </c>
      <c r="F111" s="17">
        <f t="shared" si="6"/>
        <v>10.155532483197021</v>
      </c>
      <c r="G111" s="4">
        <f t="shared" si="7"/>
        <v>2.1695770514146293E-3</v>
      </c>
      <c r="I111" s="2"/>
      <c r="J111" s="3"/>
    </row>
    <row r="112" spans="1:10" x14ac:dyDescent="0.35">
      <c r="A112">
        <v>921688679</v>
      </c>
      <c r="B112" t="s">
        <v>107</v>
      </c>
      <c r="C112">
        <v>903</v>
      </c>
      <c r="D112" s="2">
        <f>_xlfn.XLOOKUP(C112,'Oppdaterte resultater'!C:C,'Oppdaterte resultater'!D:D)</f>
        <v>124763.622229919</v>
      </c>
      <c r="E112" s="2">
        <v>124093.62189288484</v>
      </c>
      <c r="F112" s="17">
        <f t="shared" si="6"/>
        <v>670.00033703415829</v>
      </c>
      <c r="G112" s="4">
        <f t="shared" si="7"/>
        <v>5.3991520822277983E-3</v>
      </c>
      <c r="I112" s="2"/>
      <c r="J112" s="3"/>
    </row>
    <row r="113" spans="4:7" ht="15" thickBot="1" x14ac:dyDescent="0.4">
      <c r="D113" s="8">
        <f>SUM(D4:D112)</f>
        <v>20050812.348056644</v>
      </c>
      <c r="E113" s="8">
        <f t="shared" ref="E113" si="8">SUM(E4:E112)</f>
        <v>19929825.341190454</v>
      </c>
      <c r="F113" s="8">
        <f>SUM(F4:F112)</f>
        <v>120987.00686618593</v>
      </c>
      <c r="G113" s="10">
        <f t="shared" si="7"/>
        <v>6.0706506351632557E-3</v>
      </c>
    </row>
    <row r="115" spans="4:7" x14ac:dyDescent="0.35">
      <c r="F115" s="16"/>
    </row>
  </sheetData>
  <autoFilter ref="A3:H113" xr:uid="{00000000-0009-0000-0000-000000000000}">
    <sortState xmlns:xlrd2="http://schemas.microsoft.com/office/spreadsheetml/2017/richdata2" ref="A4:H113">
      <sortCondition ref="C3:C113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557"/>
  <sheetViews>
    <sheetView workbookViewId="0">
      <pane xSplit="3" ySplit="1" topLeftCell="D131" activePane="bottomRight" state="frozen"/>
      <selection pane="topRight" activeCell="D1" sqref="D1"/>
      <selection pane="bottomLeft" activeCell="A2" sqref="A2"/>
      <selection pane="bottomRight" activeCell="A16" sqref="A16"/>
    </sheetView>
  </sheetViews>
  <sheetFormatPr baseColWidth="10" defaultRowHeight="14.5" x14ac:dyDescent="0.35"/>
  <cols>
    <col min="1" max="1" width="12.54296875" bestFit="1" customWidth="1"/>
    <col min="2" max="2" width="4.81640625" bestFit="1" customWidth="1"/>
    <col min="3" max="3" width="36.1796875" bestFit="1" customWidth="1"/>
    <col min="4" max="4" width="11.81640625" bestFit="1" customWidth="1"/>
    <col min="5" max="5" width="15.54296875" customWidth="1"/>
    <col min="6" max="6" width="11.453125" bestFit="1" customWidth="1"/>
    <col min="8" max="8" width="14.54296875" customWidth="1"/>
    <col min="9" max="9" width="15.54296875" customWidth="1"/>
    <col min="15" max="15" width="12.7265625" bestFit="1" customWidth="1"/>
    <col min="16" max="16" width="11.54296875" bestFit="1" customWidth="1"/>
    <col min="18" max="18" width="15" customWidth="1"/>
    <col min="19" max="19" width="15.1796875" customWidth="1"/>
  </cols>
  <sheetData>
    <row r="1" spans="1:71" ht="116" x14ac:dyDescent="0.35">
      <c r="A1" s="6" t="s">
        <v>160</v>
      </c>
      <c r="B1" s="6" t="s">
        <v>191</v>
      </c>
      <c r="C1" s="6" t="s">
        <v>108</v>
      </c>
      <c r="D1" s="6" t="s">
        <v>192</v>
      </c>
      <c r="E1" s="6" t="s">
        <v>193</v>
      </c>
      <c r="F1" s="6" t="s">
        <v>194</v>
      </c>
      <c r="G1" s="6" t="s">
        <v>195</v>
      </c>
      <c r="H1" s="6" t="s">
        <v>196</v>
      </c>
      <c r="I1" s="6" t="s">
        <v>197</v>
      </c>
      <c r="J1" s="6" t="s">
        <v>198</v>
      </c>
      <c r="K1" s="6" t="s">
        <v>199</v>
      </c>
      <c r="L1" s="6" t="s">
        <v>200</v>
      </c>
      <c r="M1" s="6" t="s">
        <v>201</v>
      </c>
      <c r="N1" s="6" t="s">
        <v>202</v>
      </c>
      <c r="O1" s="6" t="s">
        <v>203</v>
      </c>
      <c r="P1" s="6" t="s">
        <v>204</v>
      </c>
      <c r="Q1" s="6" t="s">
        <v>205</v>
      </c>
      <c r="R1" s="6" t="s">
        <v>206</v>
      </c>
      <c r="S1" s="6" t="s">
        <v>207</v>
      </c>
      <c r="T1" s="6" t="s">
        <v>208</v>
      </c>
      <c r="U1" s="6" t="s">
        <v>209</v>
      </c>
      <c r="V1" s="6" t="s">
        <v>210</v>
      </c>
      <c r="W1" s="6" t="s">
        <v>211</v>
      </c>
      <c r="X1" s="6" t="s">
        <v>212</v>
      </c>
      <c r="Y1" s="6" t="s">
        <v>213</v>
      </c>
      <c r="Z1" s="6" t="s">
        <v>214</v>
      </c>
      <c r="AA1" s="6" t="s">
        <v>215</v>
      </c>
      <c r="AB1" s="6" t="s">
        <v>216</v>
      </c>
      <c r="AC1" s="6" t="s">
        <v>217</v>
      </c>
      <c r="AD1" s="6" t="s">
        <v>218</v>
      </c>
      <c r="AE1" s="6" t="s">
        <v>219</v>
      </c>
      <c r="AF1" s="6" t="s">
        <v>220</v>
      </c>
      <c r="AG1" s="6" t="s">
        <v>221</v>
      </c>
      <c r="AH1" s="6" t="s">
        <v>222</v>
      </c>
      <c r="AI1" s="6" t="s">
        <v>223</v>
      </c>
      <c r="AJ1" s="6" t="s">
        <v>224</v>
      </c>
      <c r="AK1" s="6" t="s">
        <v>225</v>
      </c>
      <c r="AL1" s="6" t="s">
        <v>226</v>
      </c>
      <c r="AM1" s="6" t="s">
        <v>227</v>
      </c>
      <c r="AN1" s="6" t="s">
        <v>228</v>
      </c>
      <c r="AO1" s="6" t="s">
        <v>229</v>
      </c>
      <c r="AP1" s="6" t="s">
        <v>230</v>
      </c>
      <c r="AQ1" s="6" t="s">
        <v>231</v>
      </c>
      <c r="AR1" s="6" t="s">
        <v>232</v>
      </c>
      <c r="AS1" s="6" t="s">
        <v>233</v>
      </c>
      <c r="AT1" s="6" t="s">
        <v>234</v>
      </c>
      <c r="AU1" s="6" t="s">
        <v>235</v>
      </c>
      <c r="AV1" s="6" t="s">
        <v>236</v>
      </c>
      <c r="AW1" s="6" t="s">
        <v>237</v>
      </c>
      <c r="AX1" s="6" t="s">
        <v>238</v>
      </c>
      <c r="AY1" s="6" t="s">
        <v>239</v>
      </c>
      <c r="AZ1" s="6" t="s">
        <v>240</v>
      </c>
      <c r="BA1" s="6" t="s">
        <v>241</v>
      </c>
      <c r="BB1" s="6" t="s">
        <v>242</v>
      </c>
      <c r="BC1" s="6" t="s">
        <v>243</v>
      </c>
      <c r="BD1" s="6" t="s">
        <v>244</v>
      </c>
      <c r="BE1" s="6" t="s">
        <v>245</v>
      </c>
      <c r="BF1" s="6" t="s">
        <v>246</v>
      </c>
      <c r="BG1" s="6" t="s">
        <v>247</v>
      </c>
      <c r="BH1" s="6" t="s">
        <v>248</v>
      </c>
      <c r="BI1" s="6" t="s">
        <v>249</v>
      </c>
      <c r="BJ1" s="6" t="s">
        <v>250</v>
      </c>
      <c r="BK1" s="6" t="s">
        <v>251</v>
      </c>
      <c r="BL1" s="6" t="s">
        <v>252</v>
      </c>
      <c r="BM1" s="6" t="s">
        <v>253</v>
      </c>
      <c r="BN1" s="6" t="s">
        <v>254</v>
      </c>
      <c r="BO1" s="6" t="s">
        <v>255</v>
      </c>
      <c r="BP1" s="6" t="s">
        <v>318</v>
      </c>
      <c r="BQ1" s="6" t="s">
        <v>256</v>
      </c>
      <c r="BR1" s="6" t="s">
        <v>257</v>
      </c>
      <c r="BS1" s="6" t="s">
        <v>319</v>
      </c>
    </row>
    <row r="2" spans="1:71" x14ac:dyDescent="0.35">
      <c r="A2" t="s">
        <v>148</v>
      </c>
      <c r="B2" t="s">
        <v>149</v>
      </c>
      <c r="C2" t="s">
        <v>150</v>
      </c>
      <c r="D2" t="s">
        <v>258</v>
      </c>
      <c r="E2" t="s">
        <v>259</v>
      </c>
      <c r="F2" t="s">
        <v>260</v>
      </c>
      <c r="G2" t="s">
        <v>261</v>
      </c>
      <c r="H2" t="s">
        <v>262</v>
      </c>
      <c r="I2" t="s">
        <v>263</v>
      </c>
      <c r="J2" t="s">
        <v>264</v>
      </c>
      <c r="K2" t="s">
        <v>265</v>
      </c>
      <c r="L2" t="s">
        <v>316</v>
      </c>
      <c r="M2" t="s">
        <v>317</v>
      </c>
      <c r="N2" t="s">
        <v>266</v>
      </c>
      <c r="O2" t="s">
        <v>267</v>
      </c>
      <c r="P2" t="s">
        <v>268</v>
      </c>
      <c r="Q2" t="s">
        <v>269</v>
      </c>
      <c r="R2" t="s">
        <v>270</v>
      </c>
      <c r="S2" t="s">
        <v>271</v>
      </c>
      <c r="T2" t="s">
        <v>272</v>
      </c>
      <c r="U2" t="s">
        <v>273</v>
      </c>
      <c r="V2" t="s">
        <v>274</v>
      </c>
      <c r="W2" t="s">
        <v>275</v>
      </c>
      <c r="X2" t="s">
        <v>276</v>
      </c>
      <c r="Y2" t="s">
        <v>277</v>
      </c>
      <c r="Z2" t="s">
        <v>278</v>
      </c>
      <c r="AA2" t="s">
        <v>279</v>
      </c>
      <c r="AB2" t="s">
        <v>280</v>
      </c>
      <c r="AC2" t="s">
        <v>281</v>
      </c>
      <c r="AD2" t="s">
        <v>282</v>
      </c>
      <c r="AE2" t="s">
        <v>162</v>
      </c>
      <c r="AF2" t="s">
        <v>283</v>
      </c>
      <c r="AG2" t="s">
        <v>284</v>
      </c>
      <c r="AH2" t="s">
        <v>285</v>
      </c>
      <c r="AI2" t="s">
        <v>163</v>
      </c>
      <c r="AJ2" t="s">
        <v>286</v>
      </c>
      <c r="AK2" t="s">
        <v>287</v>
      </c>
      <c r="AL2" t="s">
        <v>288</v>
      </c>
      <c r="AM2" t="s">
        <v>164</v>
      </c>
      <c r="AN2" t="s">
        <v>289</v>
      </c>
      <c r="AO2" t="s">
        <v>290</v>
      </c>
      <c r="AP2" t="s">
        <v>291</v>
      </c>
      <c r="AQ2" t="s">
        <v>165</v>
      </c>
      <c r="AR2" t="s">
        <v>166</v>
      </c>
      <c r="AS2" t="s">
        <v>292</v>
      </c>
      <c r="AT2" t="s">
        <v>293</v>
      </c>
      <c r="AU2" t="s">
        <v>294</v>
      </c>
      <c r="AV2" t="s">
        <v>295</v>
      </c>
      <c r="AW2" t="s">
        <v>296</v>
      </c>
      <c r="AX2" t="s">
        <v>297</v>
      </c>
      <c r="AY2" t="s">
        <v>298</v>
      </c>
      <c r="AZ2" t="s">
        <v>299</v>
      </c>
      <c r="BA2" t="s">
        <v>300</v>
      </c>
      <c r="BB2" t="s">
        <v>301</v>
      </c>
      <c r="BC2" t="s">
        <v>158</v>
      </c>
      <c r="BD2" t="s">
        <v>302</v>
      </c>
      <c r="BE2" t="s">
        <v>303</v>
      </c>
      <c r="BF2" t="s">
        <v>304</v>
      </c>
      <c r="BG2" t="s">
        <v>305</v>
      </c>
      <c r="BH2" t="s">
        <v>306</v>
      </c>
      <c r="BI2" t="s">
        <v>307</v>
      </c>
      <c r="BJ2" t="s">
        <v>308</v>
      </c>
      <c r="BK2" t="s">
        <v>309</v>
      </c>
      <c r="BL2" t="s">
        <v>310</v>
      </c>
      <c r="BM2" t="s">
        <v>311</v>
      </c>
      <c r="BN2" t="s">
        <v>312</v>
      </c>
      <c r="BO2" t="s">
        <v>313</v>
      </c>
      <c r="BP2" t="s">
        <v>167</v>
      </c>
      <c r="BQ2" t="s">
        <v>314</v>
      </c>
      <c r="BR2" t="s">
        <v>315</v>
      </c>
      <c r="BS2" t="s">
        <v>168</v>
      </c>
    </row>
    <row r="3" spans="1:71" x14ac:dyDescent="0.35">
      <c r="A3">
        <v>971029390</v>
      </c>
      <c r="B3">
        <v>2019</v>
      </c>
      <c r="C3" t="s">
        <v>0</v>
      </c>
      <c r="D3">
        <v>19395</v>
      </c>
      <c r="E3">
        <v>36239</v>
      </c>
      <c r="F3">
        <v>7979</v>
      </c>
      <c r="G3">
        <v>4205</v>
      </c>
      <c r="H3">
        <v>0</v>
      </c>
      <c r="I3">
        <v>0</v>
      </c>
      <c r="J3">
        <v>0</v>
      </c>
      <c r="K3">
        <v>63</v>
      </c>
      <c r="L3">
        <v>0</v>
      </c>
      <c r="M3">
        <v>0</v>
      </c>
      <c r="N3">
        <v>1550</v>
      </c>
      <c r="O3">
        <v>1674</v>
      </c>
      <c r="P3">
        <v>0</v>
      </c>
      <c r="Q3">
        <v>194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313821</v>
      </c>
      <c r="AE3">
        <v>11295</v>
      </c>
      <c r="AF3">
        <v>45222</v>
      </c>
      <c r="AG3">
        <v>1122</v>
      </c>
      <c r="AH3">
        <v>80167</v>
      </c>
      <c r="AI3">
        <v>2647</v>
      </c>
      <c r="AJ3">
        <v>0</v>
      </c>
      <c r="AK3">
        <v>0</v>
      </c>
      <c r="AL3">
        <v>0</v>
      </c>
      <c r="AM3">
        <v>0</v>
      </c>
      <c r="AN3">
        <v>2232</v>
      </c>
      <c r="AO3">
        <v>0</v>
      </c>
      <c r="AP3">
        <v>0</v>
      </c>
      <c r="AQ3">
        <v>21172</v>
      </c>
      <c r="AR3">
        <v>7998</v>
      </c>
      <c r="AS3">
        <v>13220</v>
      </c>
      <c r="AT3">
        <v>618</v>
      </c>
      <c r="AU3">
        <v>195</v>
      </c>
      <c r="AV3">
        <v>20</v>
      </c>
      <c r="AW3">
        <v>833</v>
      </c>
      <c r="AX3">
        <v>937</v>
      </c>
      <c r="AY3">
        <v>8489.5499999999993</v>
      </c>
      <c r="AZ3">
        <v>62.08</v>
      </c>
      <c r="BA3">
        <v>0</v>
      </c>
      <c r="BB3">
        <v>8560.65</v>
      </c>
      <c r="BC3">
        <v>3.7400000000000001E-5</v>
      </c>
      <c r="BD3">
        <v>1.0105170000000001E-3</v>
      </c>
      <c r="BE3">
        <v>11.25150642</v>
      </c>
      <c r="BF3">
        <v>28.130843219999999</v>
      </c>
      <c r="BG3">
        <v>19847.56941</v>
      </c>
      <c r="BH3">
        <v>69.598188550000003</v>
      </c>
      <c r="BI3">
        <v>76.523036039999994</v>
      </c>
      <c r="BJ3">
        <v>353.27598460000002</v>
      </c>
      <c r="BK3">
        <v>1.874927435</v>
      </c>
      <c r="BL3">
        <v>5</v>
      </c>
      <c r="BM3">
        <v>16.437999999999999</v>
      </c>
      <c r="BN3">
        <v>8.0732000000000004E-4</v>
      </c>
      <c r="BO3">
        <v>14.39370291</v>
      </c>
      <c r="BP3">
        <v>0.40069994274978199</v>
      </c>
      <c r="BQ3">
        <v>3716</v>
      </c>
      <c r="BR3">
        <v>26719</v>
      </c>
      <c r="BS3">
        <v>0.38152829160000001</v>
      </c>
    </row>
    <row r="4" spans="1:71" x14ac:dyDescent="0.35">
      <c r="A4">
        <v>971029390</v>
      </c>
      <c r="B4">
        <v>2016</v>
      </c>
      <c r="C4" t="s">
        <v>0</v>
      </c>
      <c r="D4">
        <v>20231</v>
      </c>
      <c r="E4">
        <v>33097</v>
      </c>
      <c r="F4">
        <v>14778</v>
      </c>
      <c r="G4">
        <v>4991</v>
      </c>
      <c r="H4">
        <v>0</v>
      </c>
      <c r="I4">
        <v>0</v>
      </c>
      <c r="J4">
        <v>82</v>
      </c>
      <c r="K4">
        <v>448</v>
      </c>
      <c r="L4">
        <v>0</v>
      </c>
      <c r="M4">
        <v>0</v>
      </c>
      <c r="N4">
        <v>2228</v>
      </c>
      <c r="O4">
        <v>1818</v>
      </c>
      <c r="P4">
        <v>1773</v>
      </c>
      <c r="Q4">
        <v>274</v>
      </c>
      <c r="R4">
        <v>0</v>
      </c>
      <c r="S4">
        <v>0</v>
      </c>
      <c r="T4">
        <v>40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232453</v>
      </c>
      <c r="AE4">
        <v>16134</v>
      </c>
      <c r="AF4">
        <v>27464</v>
      </c>
      <c r="AG4">
        <v>1245</v>
      </c>
      <c r="AH4">
        <v>12855</v>
      </c>
      <c r="AI4">
        <v>944</v>
      </c>
      <c r="AJ4">
        <v>0</v>
      </c>
      <c r="AK4">
        <v>0</v>
      </c>
      <c r="AL4">
        <v>0</v>
      </c>
      <c r="AM4">
        <v>0</v>
      </c>
      <c r="AN4">
        <v>4364</v>
      </c>
      <c r="AO4">
        <v>0</v>
      </c>
      <c r="AP4">
        <v>0</v>
      </c>
      <c r="AQ4">
        <v>24935</v>
      </c>
      <c r="AR4">
        <v>8990</v>
      </c>
      <c r="AS4">
        <v>12564</v>
      </c>
      <c r="AT4">
        <v>632</v>
      </c>
      <c r="AU4">
        <v>165</v>
      </c>
      <c r="AV4">
        <v>20</v>
      </c>
      <c r="AW4">
        <v>817</v>
      </c>
      <c r="AX4">
        <v>906</v>
      </c>
      <c r="AY4">
        <v>7988.13</v>
      </c>
      <c r="AZ4">
        <v>62.08</v>
      </c>
      <c r="BA4">
        <v>0</v>
      </c>
      <c r="BB4">
        <v>5366.64</v>
      </c>
      <c r="BC4">
        <v>3.7400000000000001E-5</v>
      </c>
      <c r="BD4">
        <v>1.0105170000000001E-3</v>
      </c>
      <c r="BE4">
        <v>11.25150642</v>
      </c>
      <c r="BF4">
        <v>28.130843219999999</v>
      </c>
      <c r="BG4">
        <v>19847.56941</v>
      </c>
      <c r="BH4">
        <v>69.598188550000003</v>
      </c>
      <c r="BI4">
        <v>76.523036039999994</v>
      </c>
      <c r="BJ4">
        <v>353.27598460000002</v>
      </c>
      <c r="BK4">
        <v>1.874927435</v>
      </c>
      <c r="BL4">
        <v>5</v>
      </c>
      <c r="BM4">
        <v>16.437999999999999</v>
      </c>
      <c r="BN4">
        <v>8.0732000000000004E-4</v>
      </c>
      <c r="BO4">
        <v>14.39370291</v>
      </c>
      <c r="BP4">
        <v>0.40069994274978199</v>
      </c>
      <c r="BQ4">
        <v>3716</v>
      </c>
      <c r="BR4">
        <v>26719</v>
      </c>
      <c r="BS4">
        <v>0.38152829160000001</v>
      </c>
    </row>
    <row r="5" spans="1:71" x14ac:dyDescent="0.35">
      <c r="A5">
        <v>971029390</v>
      </c>
      <c r="B5">
        <v>2017</v>
      </c>
      <c r="C5" t="s">
        <v>0</v>
      </c>
      <c r="D5">
        <v>17480</v>
      </c>
      <c r="E5">
        <v>37575</v>
      </c>
      <c r="F5">
        <v>18563</v>
      </c>
      <c r="G5">
        <v>5458</v>
      </c>
      <c r="H5">
        <v>0</v>
      </c>
      <c r="I5">
        <v>0</v>
      </c>
      <c r="J5">
        <v>319</v>
      </c>
      <c r="K5">
        <v>0</v>
      </c>
      <c r="L5">
        <v>0</v>
      </c>
      <c r="M5">
        <v>0</v>
      </c>
      <c r="N5">
        <v>2780</v>
      </c>
      <c r="O5">
        <v>2188</v>
      </c>
      <c r="P5">
        <v>906</v>
      </c>
      <c r="Q5">
        <v>318</v>
      </c>
      <c r="R5">
        <v>0</v>
      </c>
      <c r="S5">
        <v>0</v>
      </c>
      <c r="T5">
        <v>40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265499</v>
      </c>
      <c r="AE5">
        <v>17327</v>
      </c>
      <c r="AF5">
        <v>31662</v>
      </c>
      <c r="AG5">
        <v>1404</v>
      </c>
      <c r="AH5">
        <v>81978</v>
      </c>
      <c r="AI5">
        <v>1685</v>
      </c>
      <c r="AJ5">
        <v>0</v>
      </c>
      <c r="AK5">
        <v>0</v>
      </c>
      <c r="AL5">
        <v>0</v>
      </c>
      <c r="AM5">
        <v>0</v>
      </c>
      <c r="AN5">
        <v>2342</v>
      </c>
      <c r="AO5">
        <v>0</v>
      </c>
      <c r="AP5">
        <v>0</v>
      </c>
      <c r="AQ5">
        <v>19860</v>
      </c>
      <c r="AR5">
        <v>7342</v>
      </c>
      <c r="AS5">
        <v>12728</v>
      </c>
      <c r="AT5">
        <v>620</v>
      </c>
      <c r="AU5">
        <v>185</v>
      </c>
      <c r="AV5">
        <v>20</v>
      </c>
      <c r="AW5">
        <v>825</v>
      </c>
      <c r="AX5">
        <v>947</v>
      </c>
      <c r="AY5">
        <v>8489.5499999999993</v>
      </c>
      <c r="AZ5">
        <v>62.08</v>
      </c>
      <c r="BA5">
        <v>0</v>
      </c>
      <c r="BB5">
        <v>8560.65</v>
      </c>
      <c r="BC5">
        <v>3.7400000000000001E-5</v>
      </c>
      <c r="BD5">
        <v>1.0105170000000001E-3</v>
      </c>
      <c r="BE5">
        <v>11.25150642</v>
      </c>
      <c r="BF5">
        <v>28.130843219999999</v>
      </c>
      <c r="BG5">
        <v>19847.56941</v>
      </c>
      <c r="BH5">
        <v>69.598188550000003</v>
      </c>
      <c r="BI5">
        <v>76.523036039999994</v>
      </c>
      <c r="BJ5">
        <v>353.27598460000002</v>
      </c>
      <c r="BK5">
        <v>1.874927435</v>
      </c>
      <c r="BL5">
        <v>5</v>
      </c>
      <c r="BM5">
        <v>16.437999999999999</v>
      </c>
      <c r="BN5">
        <v>8.0732000000000004E-4</v>
      </c>
      <c r="BO5">
        <v>14.39370291</v>
      </c>
      <c r="BP5">
        <v>0.40069994274978199</v>
      </c>
      <c r="BQ5">
        <v>3716</v>
      </c>
      <c r="BR5">
        <v>26719</v>
      </c>
      <c r="BS5">
        <v>0.38152829160000001</v>
      </c>
    </row>
    <row r="6" spans="1:71" x14ac:dyDescent="0.35">
      <c r="A6">
        <v>971029390</v>
      </c>
      <c r="B6">
        <v>2018</v>
      </c>
      <c r="C6" t="s">
        <v>0</v>
      </c>
      <c r="D6">
        <v>19574</v>
      </c>
      <c r="E6">
        <v>39290</v>
      </c>
      <c r="F6">
        <v>18480</v>
      </c>
      <c r="G6">
        <v>4282</v>
      </c>
      <c r="H6">
        <v>0</v>
      </c>
      <c r="I6">
        <v>0</v>
      </c>
      <c r="J6">
        <v>286</v>
      </c>
      <c r="K6">
        <v>207</v>
      </c>
      <c r="L6">
        <v>0</v>
      </c>
      <c r="M6">
        <v>0</v>
      </c>
      <c r="N6">
        <v>2057</v>
      </c>
      <c r="O6">
        <v>1951</v>
      </c>
      <c r="P6">
        <v>0</v>
      </c>
      <c r="Q6">
        <v>213</v>
      </c>
      <c r="R6">
        <v>0</v>
      </c>
      <c r="S6">
        <v>0</v>
      </c>
      <c r="T6">
        <v>41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293564</v>
      </c>
      <c r="AE6">
        <v>18322</v>
      </c>
      <c r="AF6">
        <v>41622</v>
      </c>
      <c r="AG6">
        <v>1728</v>
      </c>
      <c r="AH6">
        <v>79862</v>
      </c>
      <c r="AI6">
        <v>2772</v>
      </c>
      <c r="AJ6">
        <v>0</v>
      </c>
      <c r="AK6">
        <v>0</v>
      </c>
      <c r="AL6">
        <v>0</v>
      </c>
      <c r="AM6">
        <v>0</v>
      </c>
      <c r="AN6">
        <v>2767</v>
      </c>
      <c r="AO6">
        <v>686</v>
      </c>
      <c r="AP6">
        <v>0</v>
      </c>
      <c r="AQ6">
        <v>18660</v>
      </c>
      <c r="AR6">
        <v>7999</v>
      </c>
      <c r="AS6">
        <v>12933</v>
      </c>
      <c r="AT6">
        <v>620</v>
      </c>
      <c r="AU6">
        <v>183</v>
      </c>
      <c r="AV6">
        <v>20</v>
      </c>
      <c r="AW6">
        <v>823</v>
      </c>
      <c r="AX6">
        <v>927</v>
      </c>
      <c r="AY6">
        <v>8489.5499999999993</v>
      </c>
      <c r="AZ6">
        <v>62.08</v>
      </c>
      <c r="BA6">
        <v>0</v>
      </c>
      <c r="BB6">
        <v>8560.65</v>
      </c>
      <c r="BC6">
        <v>3.7400000000000001E-5</v>
      </c>
      <c r="BD6">
        <v>1.0105170000000001E-3</v>
      </c>
      <c r="BE6">
        <v>11.25150642</v>
      </c>
      <c r="BF6">
        <v>28.130843219999999</v>
      </c>
      <c r="BG6">
        <v>19847.56941</v>
      </c>
      <c r="BH6">
        <v>69.598188550000003</v>
      </c>
      <c r="BI6">
        <v>76.523036039999994</v>
      </c>
      <c r="BJ6">
        <v>353.27598460000002</v>
      </c>
      <c r="BK6">
        <v>1.874927435</v>
      </c>
      <c r="BL6">
        <v>5</v>
      </c>
      <c r="BM6">
        <v>16.437999999999999</v>
      </c>
      <c r="BN6">
        <v>8.0732000000000004E-4</v>
      </c>
      <c r="BO6">
        <v>14.39370291</v>
      </c>
      <c r="BP6">
        <v>0.40069994274978199</v>
      </c>
      <c r="BQ6">
        <v>3716</v>
      </c>
      <c r="BR6">
        <v>26719</v>
      </c>
      <c r="BS6">
        <v>0.38152829160000001</v>
      </c>
    </row>
    <row r="7" spans="1:71" x14ac:dyDescent="0.35">
      <c r="A7">
        <v>971029390</v>
      </c>
      <c r="B7">
        <v>2015</v>
      </c>
      <c r="C7" t="s">
        <v>0</v>
      </c>
      <c r="D7">
        <v>22605</v>
      </c>
      <c r="E7">
        <v>27824</v>
      </c>
      <c r="F7">
        <v>12279</v>
      </c>
      <c r="G7">
        <v>4950</v>
      </c>
      <c r="H7">
        <v>0</v>
      </c>
      <c r="I7">
        <v>0</v>
      </c>
      <c r="J7">
        <v>2075</v>
      </c>
      <c r="K7">
        <v>0</v>
      </c>
      <c r="L7">
        <v>0</v>
      </c>
      <c r="M7">
        <v>0</v>
      </c>
      <c r="N7">
        <v>1551</v>
      </c>
      <c r="O7">
        <v>1570</v>
      </c>
      <c r="P7">
        <v>1195</v>
      </c>
      <c r="Q7">
        <v>279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207818</v>
      </c>
      <c r="AE7">
        <v>13620</v>
      </c>
      <c r="AF7">
        <v>22110</v>
      </c>
      <c r="AG7">
        <v>1058</v>
      </c>
      <c r="AH7">
        <v>13603</v>
      </c>
      <c r="AI7">
        <v>1016</v>
      </c>
      <c r="AJ7">
        <v>0</v>
      </c>
      <c r="AK7">
        <v>0</v>
      </c>
      <c r="AL7">
        <v>0</v>
      </c>
      <c r="AM7">
        <v>0</v>
      </c>
      <c r="AN7">
        <v>1755</v>
      </c>
      <c r="AO7">
        <v>0</v>
      </c>
      <c r="AP7">
        <v>0</v>
      </c>
      <c r="AQ7">
        <v>19067</v>
      </c>
      <c r="AR7">
        <v>8708</v>
      </c>
      <c r="AS7">
        <v>12293</v>
      </c>
      <c r="AT7">
        <v>632</v>
      </c>
      <c r="AU7">
        <v>150</v>
      </c>
      <c r="AV7">
        <v>20</v>
      </c>
      <c r="AW7">
        <v>802</v>
      </c>
      <c r="AX7">
        <v>883</v>
      </c>
      <c r="AY7">
        <v>7988.13</v>
      </c>
      <c r="AZ7">
        <v>62.08</v>
      </c>
      <c r="BA7">
        <v>0</v>
      </c>
      <c r="BB7">
        <v>5366.64</v>
      </c>
      <c r="BC7">
        <v>3.7400000000000001E-5</v>
      </c>
      <c r="BD7">
        <v>1.0105170000000001E-3</v>
      </c>
      <c r="BE7">
        <v>11.25150642</v>
      </c>
      <c r="BF7">
        <v>28.130843219999999</v>
      </c>
      <c r="BG7">
        <v>19847.56941</v>
      </c>
      <c r="BH7">
        <v>69.598188550000003</v>
      </c>
      <c r="BI7">
        <v>76.523036039999994</v>
      </c>
      <c r="BJ7">
        <v>353.27598460000002</v>
      </c>
      <c r="BK7">
        <v>1.874927435</v>
      </c>
      <c r="BL7">
        <v>5</v>
      </c>
      <c r="BM7">
        <v>16.437999999999999</v>
      </c>
      <c r="BN7">
        <v>8.0732000000000004E-4</v>
      </c>
      <c r="BO7">
        <v>14.39370291</v>
      </c>
      <c r="BP7">
        <v>0.40069994274978199</v>
      </c>
      <c r="BQ7">
        <v>3716</v>
      </c>
      <c r="BR7">
        <v>26719</v>
      </c>
      <c r="BS7">
        <v>0.38152829160000001</v>
      </c>
    </row>
    <row r="8" spans="1:71" x14ac:dyDescent="0.35">
      <c r="A8">
        <v>921680554</v>
      </c>
      <c r="B8">
        <v>2019</v>
      </c>
      <c r="C8" t="s">
        <v>1</v>
      </c>
      <c r="D8">
        <v>8796</v>
      </c>
      <c r="E8">
        <v>12206</v>
      </c>
      <c r="F8">
        <v>2062</v>
      </c>
      <c r="G8">
        <v>-892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1510</v>
      </c>
      <c r="O8">
        <v>1696</v>
      </c>
      <c r="P8">
        <v>12</v>
      </c>
      <c r="Q8">
        <v>-124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92861</v>
      </c>
      <c r="AE8">
        <v>5392</v>
      </c>
      <c r="AF8">
        <v>5458</v>
      </c>
      <c r="AG8">
        <v>339</v>
      </c>
      <c r="AH8">
        <v>53741</v>
      </c>
      <c r="AI8">
        <v>2999</v>
      </c>
      <c r="AJ8">
        <v>13533</v>
      </c>
      <c r="AK8">
        <v>625</v>
      </c>
      <c r="AL8">
        <v>0</v>
      </c>
      <c r="AM8">
        <v>0</v>
      </c>
      <c r="AN8">
        <v>1263</v>
      </c>
      <c r="AO8">
        <v>519</v>
      </c>
      <c r="AP8">
        <v>0</v>
      </c>
      <c r="AQ8">
        <v>3964</v>
      </c>
      <c r="AR8">
        <v>2643</v>
      </c>
      <c r="AS8">
        <v>3672</v>
      </c>
      <c r="AT8">
        <v>189</v>
      </c>
      <c r="AU8">
        <v>125</v>
      </c>
      <c r="AV8">
        <v>1</v>
      </c>
      <c r="AW8">
        <v>315</v>
      </c>
      <c r="AX8">
        <v>226</v>
      </c>
      <c r="AY8">
        <v>15294.27</v>
      </c>
      <c r="AZ8">
        <v>856.91</v>
      </c>
      <c r="BA8">
        <v>316.08</v>
      </c>
      <c r="BB8">
        <v>4783.3900000000003</v>
      </c>
      <c r="BC8">
        <v>3.4466899999999998E-4</v>
      </c>
      <c r="BD8">
        <v>3.90625E-3</v>
      </c>
      <c r="BE8">
        <v>5.0110294120000001</v>
      </c>
      <c r="BF8">
        <v>30.928308820000002</v>
      </c>
      <c r="BG8">
        <v>957.38717829999996</v>
      </c>
      <c r="BH8">
        <v>68.627757349999996</v>
      </c>
      <c r="BI8">
        <v>89.553768379999994</v>
      </c>
      <c r="BJ8">
        <v>432.5167816</v>
      </c>
      <c r="BK8">
        <v>3.9756926780000001</v>
      </c>
      <c r="BL8">
        <v>0</v>
      </c>
      <c r="BM8">
        <v>1.2</v>
      </c>
      <c r="BN8">
        <v>1.3040642999999999E-2</v>
      </c>
      <c r="BO8">
        <v>5.7489676159999998</v>
      </c>
      <c r="BP8">
        <v>0.40069994274978199</v>
      </c>
      <c r="BQ8">
        <v>4601</v>
      </c>
      <c r="BR8">
        <v>8704</v>
      </c>
      <c r="BS8">
        <v>0.38152829160000001</v>
      </c>
    </row>
    <row r="9" spans="1:71" x14ac:dyDescent="0.35">
      <c r="A9">
        <v>921680554</v>
      </c>
      <c r="B9">
        <v>2016</v>
      </c>
      <c r="C9" t="s">
        <v>1</v>
      </c>
      <c r="D9">
        <v>6063</v>
      </c>
      <c r="E9">
        <v>10962</v>
      </c>
      <c r="F9">
        <v>1818</v>
      </c>
      <c r="G9">
        <v>-3077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877</v>
      </c>
      <c r="O9">
        <v>968</v>
      </c>
      <c r="P9">
        <v>12</v>
      </c>
      <c r="Q9">
        <v>-272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64656</v>
      </c>
      <c r="AE9">
        <v>5502</v>
      </c>
      <c r="AF9">
        <v>3807</v>
      </c>
      <c r="AG9">
        <v>210</v>
      </c>
      <c r="AH9">
        <v>54182</v>
      </c>
      <c r="AI9">
        <v>3093</v>
      </c>
      <c r="AJ9">
        <v>15408</v>
      </c>
      <c r="AK9">
        <v>625</v>
      </c>
      <c r="AL9">
        <v>0</v>
      </c>
      <c r="AM9">
        <v>0</v>
      </c>
      <c r="AN9">
        <v>353</v>
      </c>
      <c r="AO9">
        <v>345</v>
      </c>
      <c r="AP9">
        <v>0</v>
      </c>
      <c r="AQ9">
        <v>4315</v>
      </c>
      <c r="AR9">
        <v>2877</v>
      </c>
      <c r="AS9">
        <v>3649</v>
      </c>
      <c r="AT9">
        <v>189</v>
      </c>
      <c r="AU9">
        <v>100</v>
      </c>
      <c r="AV9">
        <v>1</v>
      </c>
      <c r="AW9">
        <v>290</v>
      </c>
      <c r="AX9">
        <v>222</v>
      </c>
      <c r="AY9">
        <v>15294.27</v>
      </c>
      <c r="AZ9">
        <v>856.91</v>
      </c>
      <c r="BA9">
        <v>316.08</v>
      </c>
      <c r="BB9">
        <v>4761.96</v>
      </c>
      <c r="BC9">
        <v>3.4466899999999998E-4</v>
      </c>
      <c r="BD9">
        <v>3.90625E-3</v>
      </c>
      <c r="BE9">
        <v>5.0110294120000001</v>
      </c>
      <c r="BF9">
        <v>30.928308820000002</v>
      </c>
      <c r="BG9">
        <v>957.38717829999996</v>
      </c>
      <c r="BH9">
        <v>68.627757349999996</v>
      </c>
      <c r="BI9">
        <v>89.553768379999994</v>
      </c>
      <c r="BJ9">
        <v>432.5167816</v>
      </c>
      <c r="BK9">
        <v>3.9756926780000001</v>
      </c>
      <c r="BL9">
        <v>0</v>
      </c>
      <c r="BM9">
        <v>1.2</v>
      </c>
      <c r="BN9">
        <v>1.3040642999999999E-2</v>
      </c>
      <c r="BO9">
        <v>5.7489676159999998</v>
      </c>
      <c r="BP9">
        <v>0.40069994274978199</v>
      </c>
      <c r="BQ9">
        <v>4601</v>
      </c>
      <c r="BR9">
        <v>8704</v>
      </c>
      <c r="BS9">
        <v>0.38152829160000001</v>
      </c>
    </row>
    <row r="10" spans="1:71" x14ac:dyDescent="0.35">
      <c r="A10">
        <v>921680554</v>
      </c>
      <c r="B10">
        <v>2015</v>
      </c>
      <c r="C10" t="s">
        <v>1</v>
      </c>
      <c r="D10">
        <v>8717</v>
      </c>
      <c r="E10">
        <v>6454</v>
      </c>
      <c r="F10">
        <v>1656</v>
      </c>
      <c r="G10">
        <v>115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1992</v>
      </c>
      <c r="O10">
        <v>1010</v>
      </c>
      <c r="P10">
        <v>12</v>
      </c>
      <c r="Q10">
        <v>18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58463</v>
      </c>
      <c r="AE10">
        <v>5743</v>
      </c>
      <c r="AF10">
        <v>2363</v>
      </c>
      <c r="AG10">
        <v>210</v>
      </c>
      <c r="AH10">
        <v>58225</v>
      </c>
      <c r="AI10">
        <v>3178</v>
      </c>
      <c r="AJ10">
        <v>16033</v>
      </c>
      <c r="AK10">
        <v>625</v>
      </c>
      <c r="AL10">
        <v>0</v>
      </c>
      <c r="AM10">
        <v>0</v>
      </c>
      <c r="AN10">
        <v>2077</v>
      </c>
      <c r="AO10">
        <v>1104</v>
      </c>
      <c r="AP10">
        <v>0</v>
      </c>
      <c r="AQ10">
        <v>4250</v>
      </c>
      <c r="AR10">
        <v>2833</v>
      </c>
      <c r="AS10">
        <v>3628</v>
      </c>
      <c r="AT10">
        <v>189</v>
      </c>
      <c r="AU10">
        <v>92</v>
      </c>
      <c r="AV10">
        <v>1</v>
      </c>
      <c r="AW10">
        <v>282</v>
      </c>
      <c r="AX10">
        <v>220</v>
      </c>
      <c r="AY10">
        <v>15294.27</v>
      </c>
      <c r="AZ10">
        <v>856.91</v>
      </c>
      <c r="BA10">
        <v>316.08</v>
      </c>
      <c r="BB10">
        <v>4761.96</v>
      </c>
      <c r="BC10">
        <v>3.4466899999999998E-4</v>
      </c>
      <c r="BD10">
        <v>3.90625E-3</v>
      </c>
      <c r="BE10">
        <v>5.0110294120000001</v>
      </c>
      <c r="BF10">
        <v>30.928308820000002</v>
      </c>
      <c r="BG10">
        <v>957.38717829999996</v>
      </c>
      <c r="BH10">
        <v>68.627757349999996</v>
      </c>
      <c r="BI10">
        <v>89.553768379999994</v>
      </c>
      <c r="BJ10">
        <v>432.5167816</v>
      </c>
      <c r="BK10">
        <v>3.9756926780000001</v>
      </c>
      <c r="BL10">
        <v>0</v>
      </c>
      <c r="BM10">
        <v>1.2</v>
      </c>
      <c r="BN10">
        <v>1.3040642999999999E-2</v>
      </c>
      <c r="BO10">
        <v>5.7489676159999998</v>
      </c>
      <c r="BP10">
        <v>0.40069994274978199</v>
      </c>
      <c r="BQ10">
        <v>4601</v>
      </c>
      <c r="BR10">
        <v>8704</v>
      </c>
      <c r="BS10">
        <v>0.38152829160000001</v>
      </c>
    </row>
    <row r="11" spans="1:71" x14ac:dyDescent="0.35">
      <c r="A11">
        <v>921680554</v>
      </c>
      <c r="B11">
        <v>2017</v>
      </c>
      <c r="C11" t="s">
        <v>1</v>
      </c>
      <c r="D11">
        <v>6850</v>
      </c>
      <c r="E11">
        <v>12783</v>
      </c>
      <c r="F11">
        <v>3500</v>
      </c>
      <c r="G11">
        <v>1005</v>
      </c>
      <c r="H11">
        <v>0</v>
      </c>
      <c r="I11">
        <v>0</v>
      </c>
      <c r="J11">
        <v>20</v>
      </c>
      <c r="K11">
        <v>0</v>
      </c>
      <c r="L11">
        <v>0</v>
      </c>
      <c r="M11">
        <v>0</v>
      </c>
      <c r="N11">
        <v>1190</v>
      </c>
      <c r="O11">
        <v>1128</v>
      </c>
      <c r="P11">
        <v>21</v>
      </c>
      <c r="Q11">
        <v>89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83502</v>
      </c>
      <c r="AE11">
        <v>5289</v>
      </c>
      <c r="AF11">
        <v>4305</v>
      </c>
      <c r="AG11">
        <v>323</v>
      </c>
      <c r="AH11">
        <v>52276</v>
      </c>
      <c r="AI11">
        <v>2915</v>
      </c>
      <c r="AJ11">
        <v>14783</v>
      </c>
      <c r="AK11">
        <v>625</v>
      </c>
      <c r="AL11">
        <v>0</v>
      </c>
      <c r="AM11">
        <v>0</v>
      </c>
      <c r="AN11">
        <v>822</v>
      </c>
      <c r="AO11">
        <v>0</v>
      </c>
      <c r="AP11">
        <v>0</v>
      </c>
      <c r="AQ11">
        <v>4134</v>
      </c>
      <c r="AR11">
        <v>2756</v>
      </c>
      <c r="AS11">
        <v>3687</v>
      </c>
      <c r="AT11">
        <v>189</v>
      </c>
      <c r="AU11">
        <v>103</v>
      </c>
      <c r="AV11">
        <v>1</v>
      </c>
      <c r="AW11">
        <v>293</v>
      </c>
      <c r="AX11">
        <v>222</v>
      </c>
      <c r="AY11">
        <v>15294.27</v>
      </c>
      <c r="AZ11">
        <v>856.91</v>
      </c>
      <c r="BA11">
        <v>316.08</v>
      </c>
      <c r="BB11">
        <v>4761.96</v>
      </c>
      <c r="BC11">
        <v>3.4466899999999998E-4</v>
      </c>
      <c r="BD11">
        <v>3.90625E-3</v>
      </c>
      <c r="BE11">
        <v>5.0110294120000001</v>
      </c>
      <c r="BF11">
        <v>30.928308820000002</v>
      </c>
      <c r="BG11">
        <v>957.38717829999996</v>
      </c>
      <c r="BH11">
        <v>68.627757349999996</v>
      </c>
      <c r="BI11">
        <v>89.553768379999994</v>
      </c>
      <c r="BJ11">
        <v>432.5167816</v>
      </c>
      <c r="BK11">
        <v>3.9756926780000001</v>
      </c>
      <c r="BL11">
        <v>0</v>
      </c>
      <c r="BM11">
        <v>1.2</v>
      </c>
      <c r="BN11">
        <v>1.3040642999999999E-2</v>
      </c>
      <c r="BO11">
        <v>5.7489676159999998</v>
      </c>
      <c r="BP11">
        <v>0.40069994274978199</v>
      </c>
      <c r="BQ11">
        <v>4601</v>
      </c>
      <c r="BR11">
        <v>8704</v>
      </c>
      <c r="BS11">
        <v>0.38152829160000001</v>
      </c>
    </row>
    <row r="12" spans="1:71" x14ac:dyDescent="0.35">
      <c r="A12">
        <v>921680554</v>
      </c>
      <c r="B12">
        <v>2018</v>
      </c>
      <c r="C12" t="s">
        <v>1</v>
      </c>
      <c r="D12">
        <v>7875</v>
      </c>
      <c r="E12">
        <v>11503</v>
      </c>
      <c r="F12">
        <v>2015</v>
      </c>
      <c r="G12">
        <v>546</v>
      </c>
      <c r="H12">
        <v>0</v>
      </c>
      <c r="I12">
        <v>0</v>
      </c>
      <c r="J12">
        <v>37</v>
      </c>
      <c r="K12">
        <v>0</v>
      </c>
      <c r="L12">
        <v>0</v>
      </c>
      <c r="M12">
        <v>0</v>
      </c>
      <c r="N12">
        <v>1290</v>
      </c>
      <c r="O12">
        <v>1015</v>
      </c>
      <c r="P12">
        <v>286</v>
      </c>
      <c r="Q12">
        <v>48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81774</v>
      </c>
      <c r="AE12">
        <v>5629</v>
      </c>
      <c r="AF12">
        <v>5797</v>
      </c>
      <c r="AG12">
        <v>298</v>
      </c>
      <c r="AH12">
        <v>55978</v>
      </c>
      <c r="AI12">
        <v>2834</v>
      </c>
      <c r="AJ12">
        <v>14158</v>
      </c>
      <c r="AK12">
        <v>625</v>
      </c>
      <c r="AL12">
        <v>0</v>
      </c>
      <c r="AM12">
        <v>0</v>
      </c>
      <c r="AN12">
        <v>402</v>
      </c>
      <c r="AO12">
        <v>186</v>
      </c>
      <c r="AP12">
        <v>0</v>
      </c>
      <c r="AQ12">
        <v>3984</v>
      </c>
      <c r="AR12">
        <v>2656</v>
      </c>
      <c r="AS12">
        <v>3670</v>
      </c>
      <c r="AT12">
        <v>189</v>
      </c>
      <c r="AU12">
        <v>104</v>
      </c>
      <c r="AV12">
        <v>1</v>
      </c>
      <c r="AW12">
        <v>294</v>
      </c>
      <c r="AX12">
        <v>222</v>
      </c>
      <c r="AY12">
        <v>15294.27</v>
      </c>
      <c r="AZ12">
        <v>856.91</v>
      </c>
      <c r="BA12">
        <v>316.08</v>
      </c>
      <c r="BB12">
        <v>4761.96</v>
      </c>
      <c r="BC12">
        <v>3.4466899999999998E-4</v>
      </c>
      <c r="BD12">
        <v>3.90625E-3</v>
      </c>
      <c r="BE12">
        <v>5.0110294120000001</v>
      </c>
      <c r="BF12">
        <v>30.928308820000002</v>
      </c>
      <c r="BG12">
        <v>957.38717829999996</v>
      </c>
      <c r="BH12">
        <v>68.627757349999996</v>
      </c>
      <c r="BI12">
        <v>89.553768379999994</v>
      </c>
      <c r="BJ12">
        <v>432.5167816</v>
      </c>
      <c r="BK12">
        <v>3.9756926780000001</v>
      </c>
      <c r="BL12">
        <v>0</v>
      </c>
      <c r="BM12">
        <v>1.2</v>
      </c>
      <c r="BN12">
        <v>1.3040642999999999E-2</v>
      </c>
      <c r="BO12">
        <v>5.7489676159999998</v>
      </c>
      <c r="BP12">
        <v>0.40069994274978199</v>
      </c>
      <c r="BQ12">
        <v>4601</v>
      </c>
      <c r="BR12">
        <v>8704</v>
      </c>
      <c r="BS12">
        <v>0.38152829160000001</v>
      </c>
    </row>
    <row r="13" spans="1:71" x14ac:dyDescent="0.35">
      <c r="A13">
        <v>959254893</v>
      </c>
      <c r="B13">
        <v>2017</v>
      </c>
      <c r="C13" t="s">
        <v>2</v>
      </c>
      <c r="D13">
        <v>9093</v>
      </c>
      <c r="E13">
        <v>13096</v>
      </c>
      <c r="F13">
        <v>2681</v>
      </c>
      <c r="G13">
        <v>1659</v>
      </c>
      <c r="H13">
        <v>0</v>
      </c>
      <c r="I13">
        <v>0</v>
      </c>
      <c r="J13">
        <v>350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62579</v>
      </c>
      <c r="AE13">
        <v>4410</v>
      </c>
      <c r="AF13">
        <v>25298</v>
      </c>
      <c r="AG13">
        <v>1663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923</v>
      </c>
      <c r="AO13">
        <v>0</v>
      </c>
      <c r="AP13">
        <v>0</v>
      </c>
      <c r="AQ13">
        <v>9118</v>
      </c>
      <c r="AR13">
        <v>0</v>
      </c>
      <c r="AS13">
        <v>4315</v>
      </c>
      <c r="AT13">
        <v>100</v>
      </c>
      <c r="AU13">
        <v>36</v>
      </c>
      <c r="AV13">
        <v>9</v>
      </c>
      <c r="AW13">
        <v>145</v>
      </c>
      <c r="AX13">
        <v>170</v>
      </c>
      <c r="AY13">
        <v>0</v>
      </c>
      <c r="AZ13">
        <v>0</v>
      </c>
      <c r="BA13">
        <v>0</v>
      </c>
      <c r="BB13">
        <v>0</v>
      </c>
      <c r="BC13">
        <v>0.19100346000000001</v>
      </c>
      <c r="BD13">
        <v>6.4821222999999997E-2</v>
      </c>
      <c r="BE13">
        <v>8.0306805069999996</v>
      </c>
      <c r="BF13">
        <v>28</v>
      </c>
      <c r="BG13">
        <v>287.6380623</v>
      </c>
      <c r="BH13">
        <v>59.870818919999998</v>
      </c>
      <c r="BI13">
        <v>17.75640138</v>
      </c>
      <c r="BJ13">
        <v>56.39772395</v>
      </c>
      <c r="BK13">
        <v>7.7133960049999999</v>
      </c>
      <c r="BL13">
        <v>6</v>
      </c>
      <c r="BM13">
        <v>0</v>
      </c>
      <c r="BN13">
        <v>0</v>
      </c>
      <c r="BO13">
        <v>0</v>
      </c>
      <c r="BP13">
        <v>0.412506274363521</v>
      </c>
      <c r="BQ13">
        <v>0</v>
      </c>
      <c r="BR13">
        <v>4335</v>
      </c>
      <c r="BS13">
        <v>0.78331252139999996</v>
      </c>
    </row>
    <row r="14" spans="1:71" x14ac:dyDescent="0.35">
      <c r="A14">
        <v>959254893</v>
      </c>
      <c r="B14">
        <v>2018</v>
      </c>
      <c r="C14" t="s">
        <v>2</v>
      </c>
      <c r="D14">
        <v>8624</v>
      </c>
      <c r="E14">
        <v>13049</v>
      </c>
      <c r="F14">
        <v>6789</v>
      </c>
      <c r="G14">
        <v>1557</v>
      </c>
      <c r="H14">
        <v>0</v>
      </c>
      <c r="I14">
        <v>0</v>
      </c>
      <c r="J14">
        <v>386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89263</v>
      </c>
      <c r="AE14">
        <v>3234</v>
      </c>
      <c r="AF14">
        <v>41675</v>
      </c>
      <c r="AG14">
        <v>1793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920</v>
      </c>
      <c r="AO14">
        <v>0</v>
      </c>
      <c r="AP14">
        <v>0</v>
      </c>
      <c r="AQ14">
        <v>8810</v>
      </c>
      <c r="AR14">
        <v>0</v>
      </c>
      <c r="AS14">
        <v>4431</v>
      </c>
      <c r="AT14">
        <v>102</v>
      </c>
      <c r="AU14">
        <v>47</v>
      </c>
      <c r="AV14">
        <v>11</v>
      </c>
      <c r="AW14">
        <v>160</v>
      </c>
      <c r="AX14">
        <v>179</v>
      </c>
      <c r="AY14">
        <v>0</v>
      </c>
      <c r="AZ14">
        <v>0</v>
      </c>
      <c r="BA14">
        <v>0</v>
      </c>
      <c r="BB14">
        <v>0</v>
      </c>
      <c r="BC14">
        <v>0.19100346000000001</v>
      </c>
      <c r="BD14">
        <v>6.4821222999999997E-2</v>
      </c>
      <c r="BE14">
        <v>8.0306805069999996</v>
      </c>
      <c r="BF14">
        <v>28</v>
      </c>
      <c r="BG14">
        <v>287.6380623</v>
      </c>
      <c r="BH14">
        <v>59.870818919999998</v>
      </c>
      <c r="BI14">
        <v>17.75640138</v>
      </c>
      <c r="BJ14">
        <v>56.39772395</v>
      </c>
      <c r="BK14">
        <v>7.7133960049999999</v>
      </c>
      <c r="BL14">
        <v>6</v>
      </c>
      <c r="BM14">
        <v>0</v>
      </c>
      <c r="BN14">
        <v>0</v>
      </c>
      <c r="BO14">
        <v>0</v>
      </c>
      <c r="BP14">
        <v>0.412506274363521</v>
      </c>
      <c r="BQ14">
        <v>0</v>
      </c>
      <c r="BR14">
        <v>4335</v>
      </c>
      <c r="BS14">
        <v>0.78331252139999996</v>
      </c>
    </row>
    <row r="15" spans="1:71" x14ac:dyDescent="0.35">
      <c r="A15">
        <v>959254893</v>
      </c>
      <c r="B15">
        <v>2019</v>
      </c>
      <c r="C15" t="s">
        <v>2</v>
      </c>
      <c r="D15">
        <v>8460</v>
      </c>
      <c r="E15">
        <v>13683</v>
      </c>
      <c r="F15">
        <v>3778</v>
      </c>
      <c r="G15">
        <v>1071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89760</v>
      </c>
      <c r="AE15">
        <v>4200</v>
      </c>
      <c r="AF15">
        <v>51202</v>
      </c>
      <c r="AG15">
        <v>1820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922</v>
      </c>
      <c r="AO15">
        <v>0</v>
      </c>
      <c r="AP15">
        <v>0</v>
      </c>
      <c r="AQ15">
        <v>6379</v>
      </c>
      <c r="AR15">
        <v>0</v>
      </c>
      <c r="AS15">
        <v>4471</v>
      </c>
      <c r="AT15">
        <v>97</v>
      </c>
      <c r="AU15">
        <v>47</v>
      </c>
      <c r="AV15">
        <v>11</v>
      </c>
      <c r="AW15">
        <v>155</v>
      </c>
      <c r="AX15">
        <v>183</v>
      </c>
      <c r="AY15">
        <v>0</v>
      </c>
      <c r="AZ15">
        <v>0</v>
      </c>
      <c r="BA15">
        <v>0</v>
      </c>
      <c r="BB15">
        <v>0</v>
      </c>
      <c r="BC15">
        <v>0.19100346000000001</v>
      </c>
      <c r="BD15">
        <v>6.4821222999999997E-2</v>
      </c>
      <c r="BE15">
        <v>8.0306805069999996</v>
      </c>
      <c r="BF15">
        <v>28</v>
      </c>
      <c r="BG15">
        <v>287.6380623</v>
      </c>
      <c r="BH15">
        <v>59.870818919999998</v>
      </c>
      <c r="BI15">
        <v>17.75640138</v>
      </c>
      <c r="BJ15">
        <v>56.39772395</v>
      </c>
      <c r="BK15">
        <v>7.7133960049999999</v>
      </c>
      <c r="BL15">
        <v>6</v>
      </c>
      <c r="BM15">
        <v>0</v>
      </c>
      <c r="BN15">
        <v>0</v>
      </c>
      <c r="BO15">
        <v>0</v>
      </c>
      <c r="BP15">
        <v>0.412506274363521</v>
      </c>
      <c r="BQ15">
        <v>0</v>
      </c>
      <c r="BR15">
        <v>4335</v>
      </c>
      <c r="BS15">
        <v>0.78331252139999996</v>
      </c>
    </row>
    <row r="16" spans="1:71" x14ac:dyDescent="0.35">
      <c r="A16">
        <v>959254893</v>
      </c>
      <c r="B16">
        <v>2015</v>
      </c>
      <c r="C16" t="s">
        <v>2</v>
      </c>
      <c r="D16">
        <v>10676</v>
      </c>
      <c r="E16">
        <v>9937</v>
      </c>
      <c r="F16">
        <v>3620</v>
      </c>
      <c r="G16">
        <v>1933</v>
      </c>
      <c r="H16">
        <v>0</v>
      </c>
      <c r="I16">
        <v>0</v>
      </c>
      <c r="J16">
        <v>812</v>
      </c>
      <c r="K16">
        <v>881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57921</v>
      </c>
      <c r="AE16">
        <v>4126</v>
      </c>
      <c r="AF16">
        <v>24163</v>
      </c>
      <c r="AG16">
        <v>1405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479</v>
      </c>
      <c r="AO16">
        <v>0</v>
      </c>
      <c r="AP16">
        <v>0</v>
      </c>
      <c r="AQ16">
        <v>9406</v>
      </c>
      <c r="AR16">
        <v>0</v>
      </c>
      <c r="AS16">
        <v>4133</v>
      </c>
      <c r="AT16">
        <v>100</v>
      </c>
      <c r="AU16">
        <v>34</v>
      </c>
      <c r="AV16">
        <v>9</v>
      </c>
      <c r="AW16">
        <v>143</v>
      </c>
      <c r="AX16">
        <v>170</v>
      </c>
      <c r="AY16">
        <v>0</v>
      </c>
      <c r="AZ16">
        <v>0</v>
      </c>
      <c r="BA16">
        <v>0</v>
      </c>
      <c r="BB16">
        <v>0</v>
      </c>
      <c r="BC16">
        <v>0.19100346000000001</v>
      </c>
      <c r="BD16">
        <v>6.4821222999999997E-2</v>
      </c>
      <c r="BE16">
        <v>8.0306805069999996</v>
      </c>
      <c r="BF16">
        <v>28</v>
      </c>
      <c r="BG16">
        <v>287.6380623</v>
      </c>
      <c r="BH16">
        <v>59.870818919999998</v>
      </c>
      <c r="BI16">
        <v>17.75640138</v>
      </c>
      <c r="BJ16">
        <v>56.39772395</v>
      </c>
      <c r="BK16">
        <v>7.7133960049999999</v>
      </c>
      <c r="BL16">
        <v>6</v>
      </c>
      <c r="BM16">
        <v>0</v>
      </c>
      <c r="BN16">
        <v>0</v>
      </c>
      <c r="BO16">
        <v>0</v>
      </c>
      <c r="BP16">
        <v>0.412506274363521</v>
      </c>
      <c r="BQ16">
        <v>0</v>
      </c>
      <c r="BR16">
        <v>4335</v>
      </c>
      <c r="BS16">
        <v>0.78331252139999996</v>
      </c>
    </row>
    <row r="17" spans="1:71" x14ac:dyDescent="0.35">
      <c r="A17">
        <v>959254893</v>
      </c>
      <c r="B17">
        <v>2016</v>
      </c>
      <c r="C17" t="s">
        <v>2</v>
      </c>
      <c r="D17">
        <v>6108</v>
      </c>
      <c r="E17">
        <v>13598</v>
      </c>
      <c r="F17">
        <v>3462</v>
      </c>
      <c r="G17">
        <v>1702</v>
      </c>
      <c r="H17">
        <v>0</v>
      </c>
      <c r="I17">
        <v>0</v>
      </c>
      <c r="J17">
        <v>119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61006</v>
      </c>
      <c r="AE17">
        <v>4336</v>
      </c>
      <c r="AF17">
        <v>25136</v>
      </c>
      <c r="AG17">
        <v>1578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131</v>
      </c>
      <c r="AO17">
        <v>0</v>
      </c>
      <c r="AP17">
        <v>0</v>
      </c>
      <c r="AQ17">
        <v>9617</v>
      </c>
      <c r="AR17">
        <v>0</v>
      </c>
      <c r="AS17">
        <v>4232</v>
      </c>
      <c r="AT17">
        <v>100</v>
      </c>
      <c r="AU17">
        <v>34</v>
      </c>
      <c r="AV17">
        <v>9</v>
      </c>
      <c r="AW17">
        <v>143</v>
      </c>
      <c r="AX17">
        <v>170</v>
      </c>
      <c r="AY17">
        <v>0</v>
      </c>
      <c r="AZ17">
        <v>0</v>
      </c>
      <c r="BA17">
        <v>0</v>
      </c>
      <c r="BB17">
        <v>0</v>
      </c>
      <c r="BC17">
        <v>0.19100346000000001</v>
      </c>
      <c r="BD17">
        <v>6.4821222999999997E-2</v>
      </c>
      <c r="BE17">
        <v>8.0306805069999996</v>
      </c>
      <c r="BF17">
        <v>28</v>
      </c>
      <c r="BG17">
        <v>287.6380623</v>
      </c>
      <c r="BH17">
        <v>59.870818919999998</v>
      </c>
      <c r="BI17">
        <v>17.75640138</v>
      </c>
      <c r="BJ17">
        <v>56.39772395</v>
      </c>
      <c r="BK17">
        <v>7.7133960049999999</v>
      </c>
      <c r="BL17">
        <v>6</v>
      </c>
      <c r="BM17">
        <v>0</v>
      </c>
      <c r="BN17">
        <v>0</v>
      </c>
      <c r="BO17">
        <v>0</v>
      </c>
      <c r="BP17">
        <v>0.412506274363521</v>
      </c>
      <c r="BQ17">
        <v>0</v>
      </c>
      <c r="BR17">
        <v>4335</v>
      </c>
      <c r="BS17">
        <v>0.78331252139999996</v>
      </c>
    </row>
    <row r="18" spans="1:71" x14ac:dyDescent="0.35">
      <c r="A18">
        <v>953181606</v>
      </c>
      <c r="B18">
        <v>2016</v>
      </c>
      <c r="C18" t="s">
        <v>3</v>
      </c>
      <c r="D18">
        <v>2778</v>
      </c>
      <c r="E18">
        <v>3750</v>
      </c>
      <c r="F18">
        <v>1588</v>
      </c>
      <c r="G18">
        <v>446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33086</v>
      </c>
      <c r="AE18">
        <v>1596</v>
      </c>
      <c r="AF18">
        <v>3620</v>
      </c>
      <c r="AG18">
        <v>201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122</v>
      </c>
      <c r="AO18">
        <v>0</v>
      </c>
      <c r="AP18">
        <v>0</v>
      </c>
      <c r="AQ18">
        <v>1600</v>
      </c>
      <c r="AR18">
        <v>0</v>
      </c>
      <c r="AS18">
        <v>1198</v>
      </c>
      <c r="AT18">
        <v>131</v>
      </c>
      <c r="AU18">
        <v>11</v>
      </c>
      <c r="AV18">
        <v>0</v>
      </c>
      <c r="AW18">
        <v>142</v>
      </c>
      <c r="AX18">
        <v>110</v>
      </c>
      <c r="AY18">
        <v>0</v>
      </c>
      <c r="AZ18">
        <v>0</v>
      </c>
      <c r="BA18">
        <v>0</v>
      </c>
      <c r="BB18">
        <v>0</v>
      </c>
      <c r="BC18">
        <v>6.9350473999999995E-2</v>
      </c>
      <c r="BD18">
        <v>7.2733420000000003E-3</v>
      </c>
      <c r="BE18">
        <v>11.379905279999999</v>
      </c>
      <c r="BF18">
        <v>29.993741539999998</v>
      </c>
      <c r="BG18">
        <v>7555.0018609999997</v>
      </c>
      <c r="BH18">
        <v>64.982916099999997</v>
      </c>
      <c r="BI18">
        <v>29.396481730000001</v>
      </c>
      <c r="BJ18">
        <v>305.805362</v>
      </c>
      <c r="BK18">
        <v>4.8089981870000003</v>
      </c>
      <c r="BL18">
        <v>1</v>
      </c>
      <c r="BM18">
        <v>0</v>
      </c>
      <c r="BN18">
        <v>0</v>
      </c>
      <c r="BO18">
        <v>0</v>
      </c>
      <c r="BP18">
        <v>0.40069994274978199</v>
      </c>
      <c r="BQ18">
        <v>0</v>
      </c>
      <c r="BR18">
        <v>5912</v>
      </c>
      <c r="BS18">
        <v>0.38152829160000001</v>
      </c>
    </row>
    <row r="19" spans="1:71" x14ac:dyDescent="0.35">
      <c r="A19">
        <v>953181606</v>
      </c>
      <c r="B19">
        <v>2015</v>
      </c>
      <c r="C19" t="s">
        <v>3</v>
      </c>
      <c r="D19">
        <v>2457</v>
      </c>
      <c r="E19">
        <v>3914</v>
      </c>
      <c r="F19">
        <v>1114</v>
      </c>
      <c r="G19">
        <v>434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28433</v>
      </c>
      <c r="AE19">
        <v>1456</v>
      </c>
      <c r="AF19">
        <v>2650</v>
      </c>
      <c r="AG19">
        <v>171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350</v>
      </c>
      <c r="AO19">
        <v>0</v>
      </c>
      <c r="AP19">
        <v>0</v>
      </c>
      <c r="AQ19">
        <v>1896</v>
      </c>
      <c r="AR19">
        <v>0</v>
      </c>
      <c r="AS19">
        <v>1197</v>
      </c>
      <c r="AT19">
        <v>131</v>
      </c>
      <c r="AU19">
        <v>11</v>
      </c>
      <c r="AV19">
        <v>0</v>
      </c>
      <c r="AW19">
        <v>142</v>
      </c>
      <c r="AX19">
        <v>109</v>
      </c>
      <c r="AY19">
        <v>0</v>
      </c>
      <c r="AZ19">
        <v>0</v>
      </c>
      <c r="BA19">
        <v>0</v>
      </c>
      <c r="BB19">
        <v>0</v>
      </c>
      <c r="BC19">
        <v>6.9350473999999995E-2</v>
      </c>
      <c r="BD19">
        <v>7.2733420000000003E-3</v>
      </c>
      <c r="BE19">
        <v>11.379905279999999</v>
      </c>
      <c r="BF19">
        <v>29.993741539999998</v>
      </c>
      <c r="BG19">
        <v>7555.0018609999997</v>
      </c>
      <c r="BH19">
        <v>64.982916099999997</v>
      </c>
      <c r="BI19">
        <v>29.396481730000001</v>
      </c>
      <c r="BJ19">
        <v>305.805362</v>
      </c>
      <c r="BK19">
        <v>4.8089981870000003</v>
      </c>
      <c r="BL19">
        <v>1</v>
      </c>
      <c r="BM19">
        <v>0</v>
      </c>
      <c r="BN19">
        <v>0</v>
      </c>
      <c r="BO19">
        <v>0</v>
      </c>
      <c r="BP19">
        <v>0.40069994274978199</v>
      </c>
      <c r="BQ19">
        <v>0</v>
      </c>
      <c r="BR19">
        <v>5912</v>
      </c>
      <c r="BS19">
        <v>0.38152829160000001</v>
      </c>
    </row>
    <row r="20" spans="1:71" x14ac:dyDescent="0.35">
      <c r="A20">
        <v>953181606</v>
      </c>
      <c r="B20">
        <v>2017</v>
      </c>
      <c r="C20" t="s">
        <v>3</v>
      </c>
      <c r="D20">
        <v>2276</v>
      </c>
      <c r="E20">
        <v>4085</v>
      </c>
      <c r="F20">
        <v>992</v>
      </c>
      <c r="G20">
        <v>467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34659</v>
      </c>
      <c r="AE20">
        <v>1908</v>
      </c>
      <c r="AF20">
        <v>3607</v>
      </c>
      <c r="AG20">
        <v>205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708</v>
      </c>
      <c r="AO20">
        <v>0</v>
      </c>
      <c r="AP20">
        <v>0</v>
      </c>
      <c r="AQ20">
        <v>1436</v>
      </c>
      <c r="AR20">
        <v>0</v>
      </c>
      <c r="AS20">
        <v>1194</v>
      </c>
      <c r="AT20">
        <v>131</v>
      </c>
      <c r="AU20">
        <v>11</v>
      </c>
      <c r="AV20">
        <v>0</v>
      </c>
      <c r="AW20">
        <v>142</v>
      </c>
      <c r="AX20">
        <v>111</v>
      </c>
      <c r="AY20">
        <v>0</v>
      </c>
      <c r="AZ20">
        <v>0</v>
      </c>
      <c r="BA20">
        <v>0</v>
      </c>
      <c r="BB20">
        <v>0</v>
      </c>
      <c r="BC20">
        <v>6.9350473999999995E-2</v>
      </c>
      <c r="BD20">
        <v>7.2733420000000003E-3</v>
      </c>
      <c r="BE20">
        <v>11.379905279999999</v>
      </c>
      <c r="BF20">
        <v>29.993741539999998</v>
      </c>
      <c r="BG20">
        <v>7555.0018609999997</v>
      </c>
      <c r="BH20">
        <v>64.982916099999997</v>
      </c>
      <c r="BI20">
        <v>29.396481730000001</v>
      </c>
      <c r="BJ20">
        <v>305.805362</v>
      </c>
      <c r="BK20">
        <v>4.8089981870000003</v>
      </c>
      <c r="BL20">
        <v>1</v>
      </c>
      <c r="BM20">
        <v>0</v>
      </c>
      <c r="BN20">
        <v>0</v>
      </c>
      <c r="BO20">
        <v>0</v>
      </c>
      <c r="BP20">
        <v>0.40069994274978199</v>
      </c>
      <c r="BQ20">
        <v>0</v>
      </c>
      <c r="BR20">
        <v>5912</v>
      </c>
      <c r="BS20">
        <v>0.38152829160000001</v>
      </c>
    </row>
    <row r="21" spans="1:71" x14ac:dyDescent="0.35">
      <c r="A21">
        <v>953181606</v>
      </c>
      <c r="B21">
        <v>2019</v>
      </c>
      <c r="C21" t="s">
        <v>3</v>
      </c>
      <c r="D21">
        <v>2302</v>
      </c>
      <c r="E21">
        <v>2842</v>
      </c>
      <c r="F21">
        <v>375</v>
      </c>
      <c r="G21">
        <v>431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33905</v>
      </c>
      <c r="AE21">
        <v>1968</v>
      </c>
      <c r="AF21">
        <v>4131</v>
      </c>
      <c r="AG21">
        <v>237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422</v>
      </c>
      <c r="AO21">
        <v>0</v>
      </c>
      <c r="AP21">
        <v>0</v>
      </c>
      <c r="AQ21">
        <v>1609</v>
      </c>
      <c r="AR21">
        <v>0</v>
      </c>
      <c r="AS21">
        <v>1202</v>
      </c>
      <c r="AT21">
        <v>131</v>
      </c>
      <c r="AU21">
        <v>12</v>
      </c>
      <c r="AV21">
        <v>0</v>
      </c>
      <c r="AW21">
        <v>143</v>
      </c>
      <c r="AX21">
        <v>114</v>
      </c>
      <c r="AY21">
        <v>0</v>
      </c>
      <c r="AZ21">
        <v>0</v>
      </c>
      <c r="BA21">
        <v>0</v>
      </c>
      <c r="BB21">
        <v>0</v>
      </c>
      <c r="BC21">
        <v>6.9350473999999995E-2</v>
      </c>
      <c r="BD21">
        <v>7.2733420000000003E-3</v>
      </c>
      <c r="BE21">
        <v>11.379905279999999</v>
      </c>
      <c r="BF21">
        <v>29.993741539999998</v>
      </c>
      <c r="BG21">
        <v>7555.0018609999997</v>
      </c>
      <c r="BH21">
        <v>64.982916099999997</v>
      </c>
      <c r="BI21">
        <v>29.396481730000001</v>
      </c>
      <c r="BJ21">
        <v>305.805362</v>
      </c>
      <c r="BK21">
        <v>4.8089981870000003</v>
      </c>
      <c r="BL21">
        <v>1</v>
      </c>
      <c r="BM21">
        <v>0</v>
      </c>
      <c r="BN21">
        <v>0</v>
      </c>
      <c r="BO21">
        <v>0</v>
      </c>
      <c r="BP21">
        <v>0.40069994274978199</v>
      </c>
      <c r="BQ21">
        <v>0</v>
      </c>
      <c r="BR21">
        <v>5912</v>
      </c>
      <c r="BS21">
        <v>0.38152829160000001</v>
      </c>
    </row>
    <row r="22" spans="1:71" x14ac:dyDescent="0.35">
      <c r="A22">
        <v>953181606</v>
      </c>
      <c r="B22">
        <v>2018</v>
      </c>
      <c r="C22" t="s">
        <v>3</v>
      </c>
      <c r="D22">
        <v>2230</v>
      </c>
      <c r="E22">
        <v>3913</v>
      </c>
      <c r="F22">
        <v>648</v>
      </c>
      <c r="G22">
        <v>523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34857</v>
      </c>
      <c r="AE22">
        <v>2032</v>
      </c>
      <c r="AF22">
        <v>3617</v>
      </c>
      <c r="AG22">
        <v>199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248</v>
      </c>
      <c r="AO22">
        <v>0</v>
      </c>
      <c r="AP22">
        <v>0</v>
      </c>
      <c r="AQ22">
        <v>1535</v>
      </c>
      <c r="AR22">
        <v>0</v>
      </c>
      <c r="AS22">
        <v>1204</v>
      </c>
      <c r="AT22">
        <v>131</v>
      </c>
      <c r="AU22">
        <v>11</v>
      </c>
      <c r="AV22">
        <v>0</v>
      </c>
      <c r="AW22">
        <v>142</v>
      </c>
      <c r="AX22">
        <v>112</v>
      </c>
      <c r="AY22">
        <v>0</v>
      </c>
      <c r="AZ22">
        <v>0</v>
      </c>
      <c r="BA22">
        <v>0</v>
      </c>
      <c r="BB22">
        <v>0</v>
      </c>
      <c r="BC22">
        <v>6.9350473999999995E-2</v>
      </c>
      <c r="BD22">
        <v>7.2733420000000003E-3</v>
      </c>
      <c r="BE22">
        <v>11.379905279999999</v>
      </c>
      <c r="BF22">
        <v>29.993741539999998</v>
      </c>
      <c r="BG22">
        <v>7555.0018609999997</v>
      </c>
      <c r="BH22">
        <v>64.982916099999997</v>
      </c>
      <c r="BI22">
        <v>29.396481730000001</v>
      </c>
      <c r="BJ22">
        <v>305.805362</v>
      </c>
      <c r="BK22">
        <v>4.8089981870000003</v>
      </c>
      <c r="BL22">
        <v>1</v>
      </c>
      <c r="BM22">
        <v>0</v>
      </c>
      <c r="BN22">
        <v>0</v>
      </c>
      <c r="BO22">
        <v>0</v>
      </c>
      <c r="BP22">
        <v>0.40069994274978199</v>
      </c>
      <c r="BQ22">
        <v>0</v>
      </c>
      <c r="BR22">
        <v>5912</v>
      </c>
      <c r="BS22">
        <v>0.38152829160000001</v>
      </c>
    </row>
    <row r="23" spans="1:71" x14ac:dyDescent="0.35">
      <c r="A23">
        <v>980234088</v>
      </c>
      <c r="B23">
        <v>2016</v>
      </c>
      <c r="C23" t="s">
        <v>4</v>
      </c>
      <c r="D23">
        <v>101233</v>
      </c>
      <c r="E23">
        <v>39207</v>
      </c>
      <c r="F23">
        <v>17586</v>
      </c>
      <c r="G23">
        <v>-6648</v>
      </c>
      <c r="H23">
        <v>0</v>
      </c>
      <c r="I23">
        <v>0</v>
      </c>
      <c r="J23">
        <v>209</v>
      </c>
      <c r="K23">
        <v>3</v>
      </c>
      <c r="L23">
        <v>9094.7099999999991</v>
      </c>
      <c r="M23">
        <v>0</v>
      </c>
      <c r="N23">
        <v>5922</v>
      </c>
      <c r="O23">
        <v>1213</v>
      </c>
      <c r="P23">
        <v>544</v>
      </c>
      <c r="Q23">
        <v>-206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1072996</v>
      </c>
      <c r="AE23">
        <v>67603</v>
      </c>
      <c r="AF23">
        <v>301799</v>
      </c>
      <c r="AG23">
        <v>16163</v>
      </c>
      <c r="AH23">
        <v>31402</v>
      </c>
      <c r="AI23">
        <v>1800</v>
      </c>
      <c r="AJ23">
        <v>0</v>
      </c>
      <c r="AK23">
        <v>0</v>
      </c>
      <c r="AL23">
        <v>0</v>
      </c>
      <c r="AM23">
        <v>0</v>
      </c>
      <c r="AN23">
        <v>10069</v>
      </c>
      <c r="AO23">
        <v>0</v>
      </c>
      <c r="AP23">
        <v>0</v>
      </c>
      <c r="AQ23">
        <v>150631</v>
      </c>
      <c r="AR23">
        <v>4558</v>
      </c>
      <c r="AS23">
        <v>93333</v>
      </c>
      <c r="AT23">
        <v>647</v>
      </c>
      <c r="AU23">
        <v>1006</v>
      </c>
      <c r="AV23">
        <v>17</v>
      </c>
      <c r="AW23">
        <v>1670</v>
      </c>
      <c r="AX23">
        <v>3050</v>
      </c>
      <c r="AY23">
        <v>67.28</v>
      </c>
      <c r="AZ23">
        <v>71.11</v>
      </c>
      <c r="BA23">
        <v>0</v>
      </c>
      <c r="BB23">
        <v>5582.71</v>
      </c>
      <c r="BC23">
        <v>0.17359353</v>
      </c>
      <c r="BD23">
        <v>2.1659634000000001E-2</v>
      </c>
      <c r="BE23">
        <v>5.9977848099999997</v>
      </c>
      <c r="BF23">
        <v>23.952531650000001</v>
      </c>
      <c r="BG23">
        <v>30245.60914</v>
      </c>
      <c r="BH23">
        <v>59.143987340000002</v>
      </c>
      <c r="BI23">
        <v>30.34743319</v>
      </c>
      <c r="BJ23">
        <v>138.27279419999999</v>
      </c>
      <c r="BK23">
        <v>6.3366353740000001</v>
      </c>
      <c r="BL23">
        <v>7</v>
      </c>
      <c r="BM23">
        <v>0.77</v>
      </c>
      <c r="BN23">
        <v>0.4375</v>
      </c>
      <c r="BO23">
        <v>5.6875</v>
      </c>
      <c r="BP23">
        <v>0.412874664395596</v>
      </c>
      <c r="BQ23">
        <v>0</v>
      </c>
      <c r="BR23">
        <v>28440</v>
      </c>
      <c r="BS23">
        <v>0.78430606079999998</v>
      </c>
    </row>
    <row r="24" spans="1:71" x14ac:dyDescent="0.35">
      <c r="A24">
        <v>980234088</v>
      </c>
      <c r="B24">
        <v>2019</v>
      </c>
      <c r="C24" t="s">
        <v>4</v>
      </c>
      <c r="D24">
        <v>111968</v>
      </c>
      <c r="E24">
        <v>43159</v>
      </c>
      <c r="F24">
        <v>19507</v>
      </c>
      <c r="G24">
        <v>3501</v>
      </c>
      <c r="H24">
        <v>0</v>
      </c>
      <c r="I24">
        <v>0</v>
      </c>
      <c r="J24">
        <v>591</v>
      </c>
      <c r="K24">
        <v>15</v>
      </c>
      <c r="L24">
        <v>9163.81</v>
      </c>
      <c r="M24">
        <v>0</v>
      </c>
      <c r="N24">
        <v>5601</v>
      </c>
      <c r="O24">
        <v>1598</v>
      </c>
      <c r="P24">
        <v>867</v>
      </c>
      <c r="Q24">
        <v>84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1330563</v>
      </c>
      <c r="AE24">
        <v>61112</v>
      </c>
      <c r="AF24">
        <v>358425</v>
      </c>
      <c r="AG24">
        <v>11734</v>
      </c>
      <c r="AH24">
        <v>29187</v>
      </c>
      <c r="AI24">
        <v>1669</v>
      </c>
      <c r="AJ24">
        <v>0</v>
      </c>
      <c r="AK24">
        <v>0</v>
      </c>
      <c r="AL24">
        <v>0</v>
      </c>
      <c r="AM24">
        <v>0</v>
      </c>
      <c r="AN24">
        <v>10007</v>
      </c>
      <c r="AO24">
        <v>0</v>
      </c>
      <c r="AP24">
        <v>0</v>
      </c>
      <c r="AQ24">
        <v>109429</v>
      </c>
      <c r="AR24">
        <v>5151</v>
      </c>
      <c r="AS24">
        <v>97163</v>
      </c>
      <c r="AT24">
        <v>639</v>
      </c>
      <c r="AU24">
        <v>1049</v>
      </c>
      <c r="AV24">
        <v>17</v>
      </c>
      <c r="AW24">
        <v>1705</v>
      </c>
      <c r="AX24">
        <v>3078</v>
      </c>
      <c r="AY24">
        <v>67.28</v>
      </c>
      <c r="AZ24">
        <v>71.11</v>
      </c>
      <c r="BA24">
        <v>0</v>
      </c>
      <c r="BB24">
        <v>5610.57</v>
      </c>
      <c r="BC24">
        <v>0.17359353</v>
      </c>
      <c r="BD24">
        <v>2.1659634000000001E-2</v>
      </c>
      <c r="BE24">
        <v>5.9977848099999997</v>
      </c>
      <c r="BF24">
        <v>23.952531650000001</v>
      </c>
      <c r="BG24">
        <v>30245.60914</v>
      </c>
      <c r="BH24">
        <v>59.143987340000002</v>
      </c>
      <c r="BI24">
        <v>30.34743319</v>
      </c>
      <c r="BJ24">
        <v>138.27279419999999</v>
      </c>
      <c r="BK24">
        <v>6.3366353740000001</v>
      </c>
      <c r="BL24">
        <v>7</v>
      </c>
      <c r="BM24">
        <v>0.77</v>
      </c>
      <c r="BN24">
        <v>0.4375</v>
      </c>
      <c r="BO24">
        <v>5.6875</v>
      </c>
      <c r="BP24">
        <v>0.412874664395596</v>
      </c>
      <c r="BQ24">
        <v>0</v>
      </c>
      <c r="BR24">
        <v>28440</v>
      </c>
      <c r="BS24">
        <v>0.78430606079999998</v>
      </c>
    </row>
    <row r="25" spans="1:71" x14ac:dyDescent="0.35">
      <c r="A25">
        <v>980234088</v>
      </c>
      <c r="B25">
        <v>2017</v>
      </c>
      <c r="C25" t="s">
        <v>4</v>
      </c>
      <c r="D25">
        <v>100677</v>
      </c>
      <c r="E25">
        <v>44546</v>
      </c>
      <c r="F25">
        <v>18350</v>
      </c>
      <c r="G25">
        <v>2758</v>
      </c>
      <c r="H25">
        <v>0</v>
      </c>
      <c r="I25">
        <v>0</v>
      </c>
      <c r="J25">
        <v>446</v>
      </c>
      <c r="K25">
        <v>286</v>
      </c>
      <c r="L25">
        <v>9163.81</v>
      </c>
      <c r="M25">
        <v>0</v>
      </c>
      <c r="N25">
        <v>5425</v>
      </c>
      <c r="O25">
        <v>1578</v>
      </c>
      <c r="P25">
        <v>779</v>
      </c>
      <c r="Q25">
        <v>118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1204535</v>
      </c>
      <c r="AE25">
        <v>77749</v>
      </c>
      <c r="AF25">
        <v>305806</v>
      </c>
      <c r="AG25">
        <v>17375</v>
      </c>
      <c r="AH25">
        <v>29660</v>
      </c>
      <c r="AI25">
        <v>1722</v>
      </c>
      <c r="AJ25">
        <v>0</v>
      </c>
      <c r="AK25">
        <v>0</v>
      </c>
      <c r="AL25">
        <v>0</v>
      </c>
      <c r="AM25">
        <v>0</v>
      </c>
      <c r="AN25">
        <v>9653</v>
      </c>
      <c r="AO25">
        <v>0</v>
      </c>
      <c r="AP25">
        <v>0</v>
      </c>
      <c r="AQ25">
        <v>119992</v>
      </c>
      <c r="AR25">
        <v>5698</v>
      </c>
      <c r="AS25">
        <v>94824</v>
      </c>
      <c r="AT25">
        <v>642</v>
      </c>
      <c r="AU25">
        <v>1025</v>
      </c>
      <c r="AV25">
        <v>17</v>
      </c>
      <c r="AW25">
        <v>1684</v>
      </c>
      <c r="AX25">
        <v>3047</v>
      </c>
      <c r="AY25">
        <v>67.28</v>
      </c>
      <c r="AZ25">
        <v>71.11</v>
      </c>
      <c r="BA25">
        <v>0</v>
      </c>
      <c r="BB25">
        <v>5610.57</v>
      </c>
      <c r="BC25">
        <v>0.17359353</v>
      </c>
      <c r="BD25">
        <v>2.1659634000000001E-2</v>
      </c>
      <c r="BE25">
        <v>5.9977848099999997</v>
      </c>
      <c r="BF25">
        <v>23.952531650000001</v>
      </c>
      <c r="BG25">
        <v>30245.60914</v>
      </c>
      <c r="BH25">
        <v>59.143987340000002</v>
      </c>
      <c r="BI25">
        <v>30.34743319</v>
      </c>
      <c r="BJ25">
        <v>138.27279419999999</v>
      </c>
      <c r="BK25">
        <v>6.3366353740000001</v>
      </c>
      <c r="BL25">
        <v>7</v>
      </c>
      <c r="BM25">
        <v>0.77</v>
      </c>
      <c r="BN25">
        <v>0.4375</v>
      </c>
      <c r="BO25">
        <v>5.6875</v>
      </c>
      <c r="BP25">
        <v>0.412874664395596</v>
      </c>
      <c r="BQ25">
        <v>0</v>
      </c>
      <c r="BR25">
        <v>28440</v>
      </c>
      <c r="BS25">
        <v>0.78430606079999998</v>
      </c>
    </row>
    <row r="26" spans="1:71" x14ac:dyDescent="0.35">
      <c r="A26">
        <v>980234088</v>
      </c>
      <c r="B26">
        <v>2018</v>
      </c>
      <c r="C26" t="s">
        <v>4</v>
      </c>
      <c r="D26">
        <v>105357</v>
      </c>
      <c r="E26">
        <v>43928</v>
      </c>
      <c r="F26">
        <v>17541</v>
      </c>
      <c r="G26">
        <v>1456</v>
      </c>
      <c r="H26">
        <v>0</v>
      </c>
      <c r="I26">
        <v>0</v>
      </c>
      <c r="J26">
        <v>122</v>
      </c>
      <c r="K26">
        <v>284</v>
      </c>
      <c r="L26">
        <v>9163.81</v>
      </c>
      <c r="M26">
        <v>0</v>
      </c>
      <c r="N26">
        <v>5499</v>
      </c>
      <c r="O26">
        <v>1619</v>
      </c>
      <c r="P26">
        <v>763</v>
      </c>
      <c r="Q26">
        <v>77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1275010</v>
      </c>
      <c r="AE26">
        <v>58621</v>
      </c>
      <c r="AF26">
        <v>316558</v>
      </c>
      <c r="AG26">
        <v>9423</v>
      </c>
      <c r="AH26">
        <v>27714</v>
      </c>
      <c r="AI26">
        <v>1717</v>
      </c>
      <c r="AJ26">
        <v>0</v>
      </c>
      <c r="AK26">
        <v>0</v>
      </c>
      <c r="AL26">
        <v>0</v>
      </c>
      <c r="AM26">
        <v>0</v>
      </c>
      <c r="AN26">
        <v>12945</v>
      </c>
      <c r="AO26">
        <v>0</v>
      </c>
      <c r="AP26">
        <v>0</v>
      </c>
      <c r="AQ26">
        <v>107634</v>
      </c>
      <c r="AR26">
        <v>5071</v>
      </c>
      <c r="AS26">
        <v>95672</v>
      </c>
      <c r="AT26">
        <v>639</v>
      </c>
      <c r="AU26">
        <v>1037</v>
      </c>
      <c r="AV26">
        <v>17</v>
      </c>
      <c r="AW26">
        <v>1693</v>
      </c>
      <c r="AX26">
        <v>3050</v>
      </c>
      <c r="AY26">
        <v>67.28</v>
      </c>
      <c r="AZ26">
        <v>71.11</v>
      </c>
      <c r="BA26">
        <v>0</v>
      </c>
      <c r="BB26">
        <v>5610.57</v>
      </c>
      <c r="BC26">
        <v>0.17359353</v>
      </c>
      <c r="BD26">
        <v>2.1659634000000001E-2</v>
      </c>
      <c r="BE26">
        <v>5.9977848099999997</v>
      </c>
      <c r="BF26">
        <v>23.952531650000001</v>
      </c>
      <c r="BG26">
        <v>30245.60914</v>
      </c>
      <c r="BH26">
        <v>59.143987340000002</v>
      </c>
      <c r="BI26">
        <v>30.34743319</v>
      </c>
      <c r="BJ26">
        <v>138.27279419999999</v>
      </c>
      <c r="BK26">
        <v>6.3366353740000001</v>
      </c>
      <c r="BL26">
        <v>7</v>
      </c>
      <c r="BM26">
        <v>0.77</v>
      </c>
      <c r="BN26">
        <v>0.4375</v>
      </c>
      <c r="BO26">
        <v>5.6875</v>
      </c>
      <c r="BP26">
        <v>0.412874664395596</v>
      </c>
      <c r="BQ26">
        <v>0</v>
      </c>
      <c r="BR26">
        <v>28440</v>
      </c>
      <c r="BS26">
        <v>0.78430606079999998</v>
      </c>
    </row>
    <row r="27" spans="1:71" x14ac:dyDescent="0.35">
      <c r="A27">
        <v>980234088</v>
      </c>
      <c r="B27">
        <v>2015</v>
      </c>
      <c r="C27" t="s">
        <v>4</v>
      </c>
      <c r="D27">
        <v>102707</v>
      </c>
      <c r="E27">
        <v>32977</v>
      </c>
      <c r="F27">
        <v>14083</v>
      </c>
      <c r="G27">
        <v>5564</v>
      </c>
      <c r="H27">
        <v>0</v>
      </c>
      <c r="I27">
        <v>0</v>
      </c>
      <c r="J27">
        <v>147</v>
      </c>
      <c r="K27">
        <v>63</v>
      </c>
      <c r="L27">
        <v>9094.7000000000007</v>
      </c>
      <c r="M27">
        <v>0</v>
      </c>
      <c r="N27">
        <v>6540</v>
      </c>
      <c r="O27">
        <v>1415</v>
      </c>
      <c r="P27">
        <v>517</v>
      </c>
      <c r="Q27">
        <v>197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945780</v>
      </c>
      <c r="AE27">
        <v>63705</v>
      </c>
      <c r="AF27">
        <v>272197</v>
      </c>
      <c r="AG27">
        <v>13387</v>
      </c>
      <c r="AH27">
        <v>33223</v>
      </c>
      <c r="AI27">
        <v>1907</v>
      </c>
      <c r="AJ27">
        <v>0</v>
      </c>
      <c r="AK27">
        <v>0</v>
      </c>
      <c r="AL27">
        <v>0</v>
      </c>
      <c r="AM27">
        <v>0</v>
      </c>
      <c r="AN27">
        <v>10411</v>
      </c>
      <c r="AO27">
        <v>0</v>
      </c>
      <c r="AP27">
        <v>0</v>
      </c>
      <c r="AQ27">
        <v>134876</v>
      </c>
      <c r="AR27">
        <v>3993</v>
      </c>
      <c r="AS27">
        <v>91029</v>
      </c>
      <c r="AT27">
        <v>646</v>
      </c>
      <c r="AU27">
        <v>999</v>
      </c>
      <c r="AV27">
        <v>17</v>
      </c>
      <c r="AW27">
        <v>1662</v>
      </c>
      <c r="AX27">
        <v>3009</v>
      </c>
      <c r="AY27">
        <v>67.28</v>
      </c>
      <c r="AZ27">
        <v>71.11</v>
      </c>
      <c r="BA27">
        <v>0</v>
      </c>
      <c r="BB27">
        <v>5582.71</v>
      </c>
      <c r="BC27">
        <v>0.17359353</v>
      </c>
      <c r="BD27">
        <v>2.1659634000000001E-2</v>
      </c>
      <c r="BE27">
        <v>5.9977848099999997</v>
      </c>
      <c r="BF27">
        <v>23.952531650000001</v>
      </c>
      <c r="BG27">
        <v>30245.60914</v>
      </c>
      <c r="BH27">
        <v>59.143987340000002</v>
      </c>
      <c r="BI27">
        <v>30.34743319</v>
      </c>
      <c r="BJ27">
        <v>138.27279419999999</v>
      </c>
      <c r="BK27">
        <v>6.3366353740000001</v>
      </c>
      <c r="BL27">
        <v>7</v>
      </c>
      <c r="BM27">
        <v>0.77</v>
      </c>
      <c r="BN27">
        <v>0.4375</v>
      </c>
      <c r="BO27">
        <v>5.6875</v>
      </c>
      <c r="BP27">
        <v>0.412874664395596</v>
      </c>
      <c r="BQ27">
        <v>0</v>
      </c>
      <c r="BR27">
        <v>28440</v>
      </c>
      <c r="BS27">
        <v>0.78430606079999998</v>
      </c>
    </row>
    <row r="28" spans="1:71" x14ac:dyDescent="0.35">
      <c r="A28">
        <v>971028440</v>
      </c>
      <c r="B28">
        <v>2018</v>
      </c>
      <c r="C28" t="s">
        <v>5</v>
      </c>
      <c r="D28">
        <v>5778</v>
      </c>
      <c r="E28">
        <v>9982</v>
      </c>
      <c r="F28">
        <v>1478</v>
      </c>
      <c r="G28">
        <v>1790</v>
      </c>
      <c r="H28">
        <v>0</v>
      </c>
      <c r="I28">
        <v>0</v>
      </c>
      <c r="J28">
        <v>285</v>
      </c>
      <c r="K28">
        <v>0</v>
      </c>
      <c r="L28">
        <v>493.56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72949</v>
      </c>
      <c r="AE28">
        <v>4894</v>
      </c>
      <c r="AF28">
        <v>21606</v>
      </c>
      <c r="AG28">
        <v>1043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1776</v>
      </c>
      <c r="AO28">
        <v>0</v>
      </c>
      <c r="AP28">
        <v>0</v>
      </c>
      <c r="AQ28">
        <v>4436</v>
      </c>
      <c r="AR28">
        <v>0</v>
      </c>
      <c r="AS28">
        <v>3707</v>
      </c>
      <c r="AT28">
        <v>195</v>
      </c>
      <c r="AU28">
        <v>76</v>
      </c>
      <c r="AV28">
        <v>0</v>
      </c>
      <c r="AW28">
        <v>271</v>
      </c>
      <c r="AX28">
        <v>282</v>
      </c>
      <c r="AY28">
        <v>0</v>
      </c>
      <c r="AZ28">
        <v>0</v>
      </c>
      <c r="BA28">
        <v>0</v>
      </c>
      <c r="BB28">
        <v>1543.37</v>
      </c>
      <c r="BC28">
        <v>0.191656246</v>
      </c>
      <c r="BD28">
        <v>3.2965780000000001E-3</v>
      </c>
      <c r="BE28">
        <v>9.7808343749999995</v>
      </c>
      <c r="BF28">
        <v>22.091622139999998</v>
      </c>
      <c r="BG28">
        <v>31624.288509999998</v>
      </c>
      <c r="BH28">
        <v>58.786290780000002</v>
      </c>
      <c r="BI28">
        <v>38.685006250000001</v>
      </c>
      <c r="BJ28">
        <v>195.94512520000001</v>
      </c>
      <c r="BK28">
        <v>5.9757644650000001</v>
      </c>
      <c r="BL28">
        <v>0</v>
      </c>
      <c r="BM28">
        <v>11.880699999999999</v>
      </c>
      <c r="BN28">
        <v>0</v>
      </c>
      <c r="BO28">
        <v>0</v>
      </c>
      <c r="BP28">
        <v>0.412506274363521</v>
      </c>
      <c r="BQ28">
        <v>0</v>
      </c>
      <c r="BR28">
        <v>8797</v>
      </c>
      <c r="BS28">
        <v>0.78331252139999996</v>
      </c>
    </row>
    <row r="29" spans="1:71" x14ac:dyDescent="0.35">
      <c r="A29">
        <v>971028440</v>
      </c>
      <c r="B29">
        <v>2015</v>
      </c>
      <c r="C29" t="s">
        <v>5</v>
      </c>
      <c r="D29">
        <v>5031</v>
      </c>
      <c r="E29">
        <v>7703</v>
      </c>
      <c r="F29">
        <v>1536</v>
      </c>
      <c r="G29">
        <v>747</v>
      </c>
      <c r="H29">
        <v>0</v>
      </c>
      <c r="I29">
        <v>0</v>
      </c>
      <c r="J29">
        <v>12</v>
      </c>
      <c r="K29">
        <v>25</v>
      </c>
      <c r="L29">
        <v>493.56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64856</v>
      </c>
      <c r="AE29">
        <v>4079</v>
      </c>
      <c r="AF29">
        <v>20361</v>
      </c>
      <c r="AG29">
        <v>882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811</v>
      </c>
      <c r="AO29">
        <v>0</v>
      </c>
      <c r="AP29">
        <v>0</v>
      </c>
      <c r="AQ29">
        <v>5276</v>
      </c>
      <c r="AR29">
        <v>0</v>
      </c>
      <c r="AS29">
        <v>3558</v>
      </c>
      <c r="AT29">
        <v>199</v>
      </c>
      <c r="AU29">
        <v>69</v>
      </c>
      <c r="AV29">
        <v>0</v>
      </c>
      <c r="AW29">
        <v>268</v>
      </c>
      <c r="AX29">
        <v>278</v>
      </c>
      <c r="AY29">
        <v>0</v>
      </c>
      <c r="AZ29">
        <v>0</v>
      </c>
      <c r="BA29">
        <v>0</v>
      </c>
      <c r="BB29">
        <v>1543.37</v>
      </c>
      <c r="BC29">
        <v>0.191656246</v>
      </c>
      <c r="BD29">
        <v>3.2965780000000001E-3</v>
      </c>
      <c r="BE29">
        <v>9.7808343749999995</v>
      </c>
      <c r="BF29">
        <v>22.091622139999998</v>
      </c>
      <c r="BG29">
        <v>31624.288509999998</v>
      </c>
      <c r="BH29">
        <v>58.786290780000002</v>
      </c>
      <c r="BI29">
        <v>38.685006250000001</v>
      </c>
      <c r="BJ29">
        <v>195.94512520000001</v>
      </c>
      <c r="BK29">
        <v>5.9757644650000001</v>
      </c>
      <c r="BL29">
        <v>0</v>
      </c>
      <c r="BM29">
        <v>11.880699999999999</v>
      </c>
      <c r="BN29">
        <v>0</v>
      </c>
      <c r="BO29">
        <v>0</v>
      </c>
      <c r="BP29">
        <v>0.412506274363521</v>
      </c>
      <c r="BQ29">
        <v>0</v>
      </c>
      <c r="BR29">
        <v>8797</v>
      </c>
      <c r="BS29">
        <v>0.78331252139999996</v>
      </c>
    </row>
    <row r="30" spans="1:71" x14ac:dyDescent="0.35">
      <c r="A30">
        <v>971028440</v>
      </c>
      <c r="B30">
        <v>2016</v>
      </c>
      <c r="C30" t="s">
        <v>5</v>
      </c>
      <c r="D30">
        <v>4720</v>
      </c>
      <c r="E30">
        <v>8754</v>
      </c>
      <c r="F30">
        <v>1182</v>
      </c>
      <c r="G30">
        <v>1128</v>
      </c>
      <c r="H30">
        <v>0</v>
      </c>
      <c r="I30">
        <v>0</v>
      </c>
      <c r="J30">
        <v>0</v>
      </c>
      <c r="K30">
        <v>2</v>
      </c>
      <c r="L30">
        <v>493.56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64286</v>
      </c>
      <c r="AE30">
        <v>4289</v>
      </c>
      <c r="AF30">
        <v>20729</v>
      </c>
      <c r="AG30">
        <v>932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628</v>
      </c>
      <c r="AO30">
        <v>0</v>
      </c>
      <c r="AP30">
        <v>0</v>
      </c>
      <c r="AQ30">
        <v>5551</v>
      </c>
      <c r="AR30">
        <v>0</v>
      </c>
      <c r="AS30">
        <v>3592</v>
      </c>
      <c r="AT30">
        <v>197</v>
      </c>
      <c r="AU30">
        <v>72</v>
      </c>
      <c r="AV30">
        <v>0</v>
      </c>
      <c r="AW30">
        <v>269</v>
      </c>
      <c r="AX30">
        <v>280</v>
      </c>
      <c r="AY30">
        <v>0</v>
      </c>
      <c r="AZ30">
        <v>0</v>
      </c>
      <c r="BA30">
        <v>0</v>
      </c>
      <c r="BB30">
        <v>1543.37</v>
      </c>
      <c r="BC30">
        <v>0.191656246</v>
      </c>
      <c r="BD30">
        <v>3.2965780000000001E-3</v>
      </c>
      <c r="BE30">
        <v>9.7808343749999995</v>
      </c>
      <c r="BF30">
        <v>22.091622139999998</v>
      </c>
      <c r="BG30">
        <v>31624.288509999998</v>
      </c>
      <c r="BH30">
        <v>58.786290780000002</v>
      </c>
      <c r="BI30">
        <v>38.685006250000001</v>
      </c>
      <c r="BJ30">
        <v>195.94512520000001</v>
      </c>
      <c r="BK30">
        <v>5.9757644650000001</v>
      </c>
      <c r="BL30">
        <v>0</v>
      </c>
      <c r="BM30">
        <v>11.880699999999999</v>
      </c>
      <c r="BN30">
        <v>0</v>
      </c>
      <c r="BO30">
        <v>0</v>
      </c>
      <c r="BP30">
        <v>0.412506274363521</v>
      </c>
      <c r="BQ30">
        <v>0</v>
      </c>
      <c r="BR30">
        <v>8797</v>
      </c>
      <c r="BS30">
        <v>0.78331252139999996</v>
      </c>
    </row>
    <row r="31" spans="1:71" x14ac:dyDescent="0.35">
      <c r="A31">
        <v>971028440</v>
      </c>
      <c r="B31">
        <v>2017</v>
      </c>
      <c r="C31" t="s">
        <v>5</v>
      </c>
      <c r="D31">
        <v>4588</v>
      </c>
      <c r="E31">
        <v>9143</v>
      </c>
      <c r="F31">
        <v>2093</v>
      </c>
      <c r="G31">
        <v>1049</v>
      </c>
      <c r="H31">
        <v>0</v>
      </c>
      <c r="I31">
        <v>0</v>
      </c>
      <c r="J31">
        <v>327</v>
      </c>
      <c r="K31">
        <v>0</v>
      </c>
      <c r="L31">
        <v>493.56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70831</v>
      </c>
      <c r="AE31">
        <v>4538</v>
      </c>
      <c r="AF31">
        <v>21681</v>
      </c>
      <c r="AG31">
        <v>976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655</v>
      </c>
      <c r="AO31">
        <v>0</v>
      </c>
      <c r="AP31">
        <v>0</v>
      </c>
      <c r="AQ31">
        <v>4579</v>
      </c>
      <c r="AR31">
        <v>0</v>
      </c>
      <c r="AS31">
        <v>3652</v>
      </c>
      <c r="AT31">
        <v>198</v>
      </c>
      <c r="AU31">
        <v>73</v>
      </c>
      <c r="AV31">
        <v>0</v>
      </c>
      <c r="AW31">
        <v>271</v>
      </c>
      <c r="AX31">
        <v>282</v>
      </c>
      <c r="AY31">
        <v>0</v>
      </c>
      <c r="AZ31">
        <v>0</v>
      </c>
      <c r="BA31">
        <v>0</v>
      </c>
      <c r="BB31">
        <v>1543.37</v>
      </c>
      <c r="BC31">
        <v>0.191656246</v>
      </c>
      <c r="BD31">
        <v>3.2965780000000001E-3</v>
      </c>
      <c r="BE31">
        <v>9.7808343749999995</v>
      </c>
      <c r="BF31">
        <v>22.091622139999998</v>
      </c>
      <c r="BG31">
        <v>31624.288509999998</v>
      </c>
      <c r="BH31">
        <v>58.786290780000002</v>
      </c>
      <c r="BI31">
        <v>38.685006250000001</v>
      </c>
      <c r="BJ31">
        <v>195.94512520000001</v>
      </c>
      <c r="BK31">
        <v>5.9757644650000001</v>
      </c>
      <c r="BL31">
        <v>0</v>
      </c>
      <c r="BM31">
        <v>11.880699999999999</v>
      </c>
      <c r="BN31">
        <v>0</v>
      </c>
      <c r="BO31">
        <v>0</v>
      </c>
      <c r="BP31">
        <v>0.412506274363521</v>
      </c>
      <c r="BQ31">
        <v>0</v>
      </c>
      <c r="BR31">
        <v>8797</v>
      </c>
      <c r="BS31">
        <v>0.78331252139999996</v>
      </c>
    </row>
    <row r="32" spans="1:71" x14ac:dyDescent="0.35">
      <c r="A32">
        <v>971028440</v>
      </c>
      <c r="B32">
        <v>2019</v>
      </c>
      <c r="C32" t="s">
        <v>5</v>
      </c>
      <c r="D32">
        <v>6129</v>
      </c>
      <c r="E32">
        <v>9795</v>
      </c>
      <c r="F32">
        <v>697</v>
      </c>
      <c r="G32">
        <v>1687</v>
      </c>
      <c r="H32">
        <v>0</v>
      </c>
      <c r="I32">
        <v>0</v>
      </c>
      <c r="J32">
        <v>18</v>
      </c>
      <c r="K32">
        <v>0</v>
      </c>
      <c r="L32">
        <v>493.56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69903</v>
      </c>
      <c r="AE32">
        <v>4575</v>
      </c>
      <c r="AF32">
        <v>21109</v>
      </c>
      <c r="AG32">
        <v>1078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544</v>
      </c>
      <c r="AO32">
        <v>0</v>
      </c>
      <c r="AP32">
        <v>0</v>
      </c>
      <c r="AQ32">
        <v>4290</v>
      </c>
      <c r="AR32">
        <v>0</v>
      </c>
      <c r="AS32">
        <v>3749</v>
      </c>
      <c r="AT32">
        <v>195</v>
      </c>
      <c r="AU32">
        <v>80</v>
      </c>
      <c r="AV32">
        <v>0</v>
      </c>
      <c r="AW32">
        <v>275</v>
      </c>
      <c r="AX32">
        <v>285</v>
      </c>
      <c r="AY32">
        <v>0</v>
      </c>
      <c r="AZ32">
        <v>0</v>
      </c>
      <c r="BA32">
        <v>0</v>
      </c>
      <c r="BB32">
        <v>1543.37</v>
      </c>
      <c r="BC32">
        <v>0.191656246</v>
      </c>
      <c r="BD32">
        <v>3.2965780000000001E-3</v>
      </c>
      <c r="BE32">
        <v>9.7808343749999995</v>
      </c>
      <c r="BF32">
        <v>22.091622139999998</v>
      </c>
      <c r="BG32">
        <v>31624.288509999998</v>
      </c>
      <c r="BH32">
        <v>58.786290780000002</v>
      </c>
      <c r="BI32">
        <v>38.685006250000001</v>
      </c>
      <c r="BJ32">
        <v>195.94512520000001</v>
      </c>
      <c r="BK32">
        <v>5.9757644650000001</v>
      </c>
      <c r="BL32">
        <v>0</v>
      </c>
      <c r="BM32">
        <v>11.880699999999999</v>
      </c>
      <c r="BN32">
        <v>0</v>
      </c>
      <c r="BO32">
        <v>0</v>
      </c>
      <c r="BP32">
        <v>0.412506274363521</v>
      </c>
      <c r="BQ32">
        <v>0</v>
      </c>
      <c r="BR32">
        <v>8797</v>
      </c>
      <c r="BS32">
        <v>0.78331252139999996</v>
      </c>
    </row>
    <row r="33" spans="1:71" x14ac:dyDescent="0.35">
      <c r="A33">
        <v>911305631</v>
      </c>
      <c r="B33">
        <v>2019</v>
      </c>
      <c r="C33" t="s">
        <v>6</v>
      </c>
      <c r="D33">
        <v>14087</v>
      </c>
      <c r="E33">
        <v>29114</v>
      </c>
      <c r="F33">
        <v>12214</v>
      </c>
      <c r="G33">
        <v>2964</v>
      </c>
      <c r="H33">
        <v>0</v>
      </c>
      <c r="I33">
        <v>0</v>
      </c>
      <c r="J33">
        <v>20</v>
      </c>
      <c r="K33">
        <v>0</v>
      </c>
      <c r="L33">
        <v>0</v>
      </c>
      <c r="M33">
        <v>0</v>
      </c>
      <c r="N33">
        <v>4895</v>
      </c>
      <c r="O33">
        <v>9191</v>
      </c>
      <c r="P33">
        <v>5418</v>
      </c>
      <c r="Q33">
        <v>798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228364</v>
      </c>
      <c r="AE33">
        <v>11219</v>
      </c>
      <c r="AF33">
        <v>98684</v>
      </c>
      <c r="AG33">
        <v>3468</v>
      </c>
      <c r="AH33">
        <v>131581</v>
      </c>
      <c r="AI33">
        <v>4381</v>
      </c>
      <c r="AJ33">
        <v>61816</v>
      </c>
      <c r="AK33">
        <v>1929</v>
      </c>
      <c r="AL33">
        <v>0</v>
      </c>
      <c r="AM33">
        <v>0</v>
      </c>
      <c r="AN33">
        <v>3617</v>
      </c>
      <c r="AO33">
        <v>537</v>
      </c>
      <c r="AP33">
        <v>0</v>
      </c>
      <c r="AQ33">
        <v>18103</v>
      </c>
      <c r="AR33">
        <v>24615</v>
      </c>
      <c r="AS33">
        <v>14524</v>
      </c>
      <c r="AT33">
        <v>775</v>
      </c>
      <c r="AU33">
        <v>239</v>
      </c>
      <c r="AV33">
        <v>0</v>
      </c>
      <c r="AW33">
        <v>1014</v>
      </c>
      <c r="AX33">
        <v>1059</v>
      </c>
      <c r="AY33">
        <v>30805.119999999999</v>
      </c>
      <c r="AZ33">
        <v>3561.89</v>
      </c>
      <c r="BA33">
        <v>0</v>
      </c>
      <c r="BB33">
        <v>13947.65</v>
      </c>
      <c r="BC33">
        <v>1.6111455E-2</v>
      </c>
      <c r="BD33">
        <v>1.3372213000000001E-2</v>
      </c>
      <c r="BE33">
        <v>10.733144830000001</v>
      </c>
      <c r="BF33">
        <v>23.514211660000001</v>
      </c>
      <c r="BG33">
        <v>133775.75769999999</v>
      </c>
      <c r="BH33">
        <v>61.281523370000002</v>
      </c>
      <c r="BI33">
        <v>54.165326499999999</v>
      </c>
      <c r="BJ33">
        <v>279.73529400000001</v>
      </c>
      <c r="BK33">
        <v>2.039553036</v>
      </c>
      <c r="BL33">
        <v>0</v>
      </c>
      <c r="BM33">
        <v>10.256</v>
      </c>
      <c r="BN33">
        <v>3.4532546999999997E-2</v>
      </c>
      <c r="BO33">
        <v>11.60425942</v>
      </c>
      <c r="BP33">
        <v>0.40331234665207499</v>
      </c>
      <c r="BQ33">
        <v>8311</v>
      </c>
      <c r="BR33">
        <v>33951</v>
      </c>
      <c r="BS33">
        <v>0.42946496039999998</v>
      </c>
    </row>
    <row r="34" spans="1:71" x14ac:dyDescent="0.35">
      <c r="A34">
        <v>911305631</v>
      </c>
      <c r="B34">
        <v>2017</v>
      </c>
      <c r="C34" t="s">
        <v>6</v>
      </c>
      <c r="D34">
        <v>11962</v>
      </c>
      <c r="E34">
        <v>39135</v>
      </c>
      <c r="F34">
        <v>18535</v>
      </c>
      <c r="G34">
        <v>5180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4741</v>
      </c>
      <c r="O34">
        <v>11166</v>
      </c>
      <c r="P34">
        <v>10930</v>
      </c>
      <c r="Q34">
        <v>1591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214883</v>
      </c>
      <c r="AE34">
        <v>12526</v>
      </c>
      <c r="AF34">
        <v>89484</v>
      </c>
      <c r="AG34">
        <v>3275</v>
      </c>
      <c r="AH34">
        <v>85223</v>
      </c>
      <c r="AI34">
        <v>4228</v>
      </c>
      <c r="AJ34">
        <v>65649</v>
      </c>
      <c r="AK34">
        <v>1588</v>
      </c>
      <c r="AL34">
        <v>0</v>
      </c>
      <c r="AM34">
        <v>0</v>
      </c>
      <c r="AN34">
        <v>2517</v>
      </c>
      <c r="AO34">
        <v>1425</v>
      </c>
      <c r="AP34">
        <v>0</v>
      </c>
      <c r="AQ34">
        <v>15821</v>
      </c>
      <c r="AR34">
        <v>24193</v>
      </c>
      <c r="AS34">
        <v>14295</v>
      </c>
      <c r="AT34">
        <v>793</v>
      </c>
      <c r="AU34">
        <v>226</v>
      </c>
      <c r="AV34">
        <v>0</v>
      </c>
      <c r="AW34">
        <v>1019</v>
      </c>
      <c r="AX34">
        <v>1053</v>
      </c>
      <c r="AY34">
        <v>29313.72</v>
      </c>
      <c r="AZ34">
        <v>2853.21</v>
      </c>
      <c r="BA34">
        <v>0</v>
      </c>
      <c r="BB34">
        <v>13113.06</v>
      </c>
      <c r="BC34">
        <v>1.6111455E-2</v>
      </c>
      <c r="BD34">
        <v>1.3372213000000001E-2</v>
      </c>
      <c r="BE34">
        <v>10.733144830000001</v>
      </c>
      <c r="BF34">
        <v>23.514211660000001</v>
      </c>
      <c r="BG34">
        <v>133775.75769999999</v>
      </c>
      <c r="BH34">
        <v>61.281523370000002</v>
      </c>
      <c r="BI34">
        <v>54.165326499999999</v>
      </c>
      <c r="BJ34">
        <v>279.73529400000001</v>
      </c>
      <c r="BK34">
        <v>2.039553036</v>
      </c>
      <c r="BL34">
        <v>0</v>
      </c>
      <c r="BM34">
        <v>10.256</v>
      </c>
      <c r="BN34">
        <v>3.4532546999999997E-2</v>
      </c>
      <c r="BO34">
        <v>11.60425942</v>
      </c>
      <c r="BP34">
        <v>0.40331234665207499</v>
      </c>
      <c r="BQ34">
        <v>8311</v>
      </c>
      <c r="BR34">
        <v>33951</v>
      </c>
      <c r="BS34">
        <v>0.42946496039999998</v>
      </c>
    </row>
    <row r="35" spans="1:71" x14ac:dyDescent="0.35">
      <c r="A35">
        <v>911305631</v>
      </c>
      <c r="B35">
        <v>2016</v>
      </c>
      <c r="C35" t="s">
        <v>6</v>
      </c>
      <c r="D35">
        <v>11648</v>
      </c>
      <c r="E35">
        <v>35056</v>
      </c>
      <c r="F35">
        <v>14775</v>
      </c>
      <c r="G35">
        <v>5323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3174</v>
      </c>
      <c r="O35">
        <v>6017</v>
      </c>
      <c r="P35">
        <v>4017</v>
      </c>
      <c r="Q35">
        <v>1203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204863</v>
      </c>
      <c r="AE35">
        <v>11776</v>
      </c>
      <c r="AF35">
        <v>86995</v>
      </c>
      <c r="AG35">
        <v>3176</v>
      </c>
      <c r="AH35">
        <v>51483</v>
      </c>
      <c r="AI35">
        <v>4001</v>
      </c>
      <c r="AJ35">
        <v>42675</v>
      </c>
      <c r="AK35">
        <v>1520</v>
      </c>
      <c r="AL35">
        <v>0</v>
      </c>
      <c r="AM35">
        <v>0</v>
      </c>
      <c r="AN35">
        <v>1854</v>
      </c>
      <c r="AO35">
        <v>0</v>
      </c>
      <c r="AP35">
        <v>0</v>
      </c>
      <c r="AQ35">
        <v>20201</v>
      </c>
      <c r="AR35">
        <v>23014</v>
      </c>
      <c r="AS35">
        <v>14105</v>
      </c>
      <c r="AT35">
        <v>794</v>
      </c>
      <c r="AU35">
        <v>220</v>
      </c>
      <c r="AV35">
        <v>0</v>
      </c>
      <c r="AW35">
        <v>1014</v>
      </c>
      <c r="AX35">
        <v>1062</v>
      </c>
      <c r="AY35">
        <v>27373.38</v>
      </c>
      <c r="AZ35">
        <v>279.31</v>
      </c>
      <c r="BA35">
        <v>0</v>
      </c>
      <c r="BB35">
        <v>11693.78</v>
      </c>
      <c r="BC35">
        <v>1.6111455E-2</v>
      </c>
      <c r="BD35">
        <v>1.3372213000000001E-2</v>
      </c>
      <c r="BE35">
        <v>10.733144830000001</v>
      </c>
      <c r="BF35">
        <v>23.514211660000001</v>
      </c>
      <c r="BG35">
        <v>133775.75769999999</v>
      </c>
      <c r="BH35">
        <v>61.281523370000002</v>
      </c>
      <c r="BI35">
        <v>54.165326499999999</v>
      </c>
      <c r="BJ35">
        <v>279.73529400000001</v>
      </c>
      <c r="BK35">
        <v>2.039553036</v>
      </c>
      <c r="BL35">
        <v>0</v>
      </c>
      <c r="BM35">
        <v>10.256</v>
      </c>
      <c r="BN35">
        <v>3.4532546999999997E-2</v>
      </c>
      <c r="BO35">
        <v>11.60425942</v>
      </c>
      <c r="BP35">
        <v>0.40331234665207499</v>
      </c>
      <c r="BQ35">
        <v>8311</v>
      </c>
      <c r="BR35">
        <v>33951</v>
      </c>
      <c r="BS35">
        <v>0.42946496039999998</v>
      </c>
    </row>
    <row r="36" spans="1:71" x14ac:dyDescent="0.35">
      <c r="A36">
        <v>911305631</v>
      </c>
      <c r="B36">
        <v>2018</v>
      </c>
      <c r="C36" t="s">
        <v>6</v>
      </c>
      <c r="D36">
        <v>12045</v>
      </c>
      <c r="E36">
        <v>32614</v>
      </c>
      <c r="F36">
        <v>13415</v>
      </c>
      <c r="G36">
        <v>3729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6073</v>
      </c>
      <c r="O36">
        <v>9312</v>
      </c>
      <c r="P36">
        <v>3779</v>
      </c>
      <c r="Q36">
        <v>1122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223471</v>
      </c>
      <c r="AE36">
        <v>11691</v>
      </c>
      <c r="AF36">
        <v>95050</v>
      </c>
      <c r="AG36">
        <v>3268</v>
      </c>
      <c r="AH36">
        <v>88526</v>
      </c>
      <c r="AI36">
        <v>4591</v>
      </c>
      <c r="AJ36">
        <v>63720</v>
      </c>
      <c r="AK36">
        <v>1929</v>
      </c>
      <c r="AL36">
        <v>0</v>
      </c>
      <c r="AM36">
        <v>0</v>
      </c>
      <c r="AN36">
        <v>7370</v>
      </c>
      <c r="AO36">
        <v>3685</v>
      </c>
      <c r="AP36">
        <v>0</v>
      </c>
      <c r="AQ36">
        <v>16344</v>
      </c>
      <c r="AR36">
        <v>25428</v>
      </c>
      <c r="AS36">
        <v>14456</v>
      </c>
      <c r="AT36">
        <v>790</v>
      </c>
      <c r="AU36">
        <v>233</v>
      </c>
      <c r="AV36">
        <v>0</v>
      </c>
      <c r="AW36">
        <v>1023</v>
      </c>
      <c r="AX36">
        <v>1058</v>
      </c>
      <c r="AY36">
        <v>29313.72</v>
      </c>
      <c r="AZ36">
        <v>2853.21</v>
      </c>
      <c r="BA36">
        <v>0</v>
      </c>
      <c r="BB36">
        <v>13113.06</v>
      </c>
      <c r="BC36">
        <v>1.6111455E-2</v>
      </c>
      <c r="BD36">
        <v>1.3372213000000001E-2</v>
      </c>
      <c r="BE36">
        <v>10.733144830000001</v>
      </c>
      <c r="BF36">
        <v>23.514211660000001</v>
      </c>
      <c r="BG36">
        <v>133775.75769999999</v>
      </c>
      <c r="BH36">
        <v>61.281523370000002</v>
      </c>
      <c r="BI36">
        <v>54.165326499999999</v>
      </c>
      <c r="BJ36">
        <v>279.73529400000001</v>
      </c>
      <c r="BK36">
        <v>2.039553036</v>
      </c>
      <c r="BL36">
        <v>0</v>
      </c>
      <c r="BM36">
        <v>10.256</v>
      </c>
      <c r="BN36">
        <v>3.4532546999999997E-2</v>
      </c>
      <c r="BO36">
        <v>11.60425942</v>
      </c>
      <c r="BP36">
        <v>0.40331234665207499</v>
      </c>
      <c r="BQ36">
        <v>8311</v>
      </c>
      <c r="BR36">
        <v>33951</v>
      </c>
      <c r="BS36">
        <v>0.42946496039999998</v>
      </c>
    </row>
    <row r="37" spans="1:71" x14ac:dyDescent="0.35">
      <c r="A37">
        <v>911305631</v>
      </c>
      <c r="B37">
        <v>2015</v>
      </c>
      <c r="C37" t="s">
        <v>6</v>
      </c>
      <c r="D37">
        <v>9388</v>
      </c>
      <c r="E37">
        <v>26367</v>
      </c>
      <c r="F37">
        <v>11776</v>
      </c>
      <c r="G37">
        <v>4975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3598</v>
      </c>
      <c r="O37">
        <v>7558</v>
      </c>
      <c r="P37">
        <v>2945</v>
      </c>
      <c r="Q37">
        <v>2144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190376</v>
      </c>
      <c r="AE37">
        <v>13515</v>
      </c>
      <c r="AF37">
        <v>76092</v>
      </c>
      <c r="AG37">
        <v>1882</v>
      </c>
      <c r="AH37">
        <v>55736</v>
      </c>
      <c r="AI37">
        <v>4037</v>
      </c>
      <c r="AJ37">
        <v>44195</v>
      </c>
      <c r="AK37">
        <v>1529</v>
      </c>
      <c r="AL37">
        <v>0</v>
      </c>
      <c r="AM37">
        <v>0</v>
      </c>
      <c r="AN37">
        <v>1301</v>
      </c>
      <c r="AO37">
        <v>0</v>
      </c>
      <c r="AP37">
        <v>0</v>
      </c>
      <c r="AQ37">
        <v>19164</v>
      </c>
      <c r="AR37">
        <v>19099</v>
      </c>
      <c r="AS37">
        <v>14079</v>
      </c>
      <c r="AT37">
        <v>798</v>
      </c>
      <c r="AU37">
        <v>213</v>
      </c>
      <c r="AV37">
        <v>0</v>
      </c>
      <c r="AW37">
        <v>1011</v>
      </c>
      <c r="AX37">
        <v>1060</v>
      </c>
      <c r="AY37">
        <v>27373.38</v>
      </c>
      <c r="AZ37">
        <v>279.31</v>
      </c>
      <c r="BA37">
        <v>0</v>
      </c>
      <c r="BB37">
        <v>11693.78</v>
      </c>
      <c r="BC37">
        <v>1.6111455E-2</v>
      </c>
      <c r="BD37">
        <v>1.3372213000000001E-2</v>
      </c>
      <c r="BE37">
        <v>10.733144830000001</v>
      </c>
      <c r="BF37">
        <v>23.514211660000001</v>
      </c>
      <c r="BG37">
        <v>133775.75769999999</v>
      </c>
      <c r="BH37">
        <v>61.281523370000002</v>
      </c>
      <c r="BI37">
        <v>54.165326499999999</v>
      </c>
      <c r="BJ37">
        <v>279.73529400000001</v>
      </c>
      <c r="BK37">
        <v>2.039553036</v>
      </c>
      <c r="BL37">
        <v>0</v>
      </c>
      <c r="BM37">
        <v>10.256</v>
      </c>
      <c r="BN37">
        <v>3.4532546999999997E-2</v>
      </c>
      <c r="BO37">
        <v>11.60425942</v>
      </c>
      <c r="BP37">
        <v>0.40331234665207499</v>
      </c>
      <c r="BQ37">
        <v>8311</v>
      </c>
      <c r="BR37">
        <v>33951</v>
      </c>
      <c r="BS37">
        <v>0.42946496039999998</v>
      </c>
    </row>
    <row r="38" spans="1:71" x14ac:dyDescent="0.35">
      <c r="A38">
        <v>914385261</v>
      </c>
      <c r="B38">
        <v>2019</v>
      </c>
      <c r="C38" t="s">
        <v>7</v>
      </c>
      <c r="D38">
        <v>24027</v>
      </c>
      <c r="E38">
        <v>5867</v>
      </c>
      <c r="F38">
        <v>590</v>
      </c>
      <c r="G38">
        <v>-3630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161699</v>
      </c>
      <c r="AE38">
        <v>10609</v>
      </c>
      <c r="AF38">
        <v>35354</v>
      </c>
      <c r="AG38">
        <v>1605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1000</v>
      </c>
      <c r="AO38">
        <v>0</v>
      </c>
      <c r="AP38">
        <v>0</v>
      </c>
      <c r="AQ38">
        <v>10927</v>
      </c>
      <c r="AR38">
        <v>0</v>
      </c>
      <c r="AS38">
        <v>8145</v>
      </c>
      <c r="AT38">
        <v>211</v>
      </c>
      <c r="AU38">
        <v>190</v>
      </c>
      <c r="AV38">
        <v>2</v>
      </c>
      <c r="AW38">
        <v>403</v>
      </c>
      <c r="AX38">
        <v>357</v>
      </c>
      <c r="AY38">
        <v>0</v>
      </c>
      <c r="AZ38">
        <v>0</v>
      </c>
      <c r="BA38">
        <v>0</v>
      </c>
      <c r="BB38">
        <v>0</v>
      </c>
      <c r="BC38">
        <v>3.3922901999999998E-2</v>
      </c>
      <c r="BD38">
        <v>0.191020408</v>
      </c>
      <c r="BE38">
        <v>11.714739229999999</v>
      </c>
      <c r="BF38">
        <v>26</v>
      </c>
      <c r="BG38">
        <v>35653.502769999999</v>
      </c>
      <c r="BH38">
        <v>67</v>
      </c>
      <c r="BI38">
        <v>50.946938780000004</v>
      </c>
      <c r="BJ38">
        <v>334.6616689</v>
      </c>
      <c r="BK38">
        <v>3.5505640569999999</v>
      </c>
      <c r="BL38">
        <v>0</v>
      </c>
      <c r="BM38">
        <v>9.9</v>
      </c>
      <c r="BN38">
        <v>0</v>
      </c>
      <c r="BO38">
        <v>0</v>
      </c>
      <c r="BP38">
        <v>0.40069994274978199</v>
      </c>
      <c r="BQ38">
        <v>0</v>
      </c>
      <c r="BR38">
        <v>11025</v>
      </c>
      <c r="BS38">
        <v>0.38152829160000001</v>
      </c>
    </row>
    <row r="39" spans="1:71" x14ac:dyDescent="0.35">
      <c r="A39">
        <v>914385261</v>
      </c>
      <c r="B39">
        <v>2015</v>
      </c>
      <c r="C39" t="s">
        <v>7</v>
      </c>
      <c r="D39">
        <v>22465</v>
      </c>
      <c r="E39">
        <v>3893</v>
      </c>
      <c r="F39">
        <v>294</v>
      </c>
      <c r="G39">
        <v>932</v>
      </c>
      <c r="H39">
        <v>2324</v>
      </c>
      <c r="I39">
        <v>0</v>
      </c>
      <c r="J39">
        <v>32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127370</v>
      </c>
      <c r="AE39">
        <v>8343</v>
      </c>
      <c r="AF39">
        <v>27103</v>
      </c>
      <c r="AG39">
        <v>1099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1243</v>
      </c>
      <c r="AO39">
        <v>0</v>
      </c>
      <c r="AP39">
        <v>0</v>
      </c>
      <c r="AQ39">
        <v>11292</v>
      </c>
      <c r="AR39">
        <v>0</v>
      </c>
      <c r="AS39">
        <v>7847</v>
      </c>
      <c r="AT39">
        <v>227</v>
      </c>
      <c r="AU39">
        <v>160</v>
      </c>
      <c r="AV39">
        <v>0</v>
      </c>
      <c r="AW39">
        <v>387</v>
      </c>
      <c r="AX39">
        <v>348</v>
      </c>
      <c r="AY39">
        <v>0</v>
      </c>
      <c r="AZ39">
        <v>0</v>
      </c>
      <c r="BA39">
        <v>0</v>
      </c>
      <c r="BB39">
        <v>0</v>
      </c>
      <c r="BC39">
        <v>3.3922901999999998E-2</v>
      </c>
      <c r="BD39">
        <v>0.191020408</v>
      </c>
      <c r="BE39">
        <v>11.714739229999999</v>
      </c>
      <c r="BF39">
        <v>26</v>
      </c>
      <c r="BG39">
        <v>35653.502769999999</v>
      </c>
      <c r="BH39">
        <v>67</v>
      </c>
      <c r="BI39">
        <v>50.946938780000004</v>
      </c>
      <c r="BJ39">
        <v>334.6616689</v>
      </c>
      <c r="BK39">
        <v>3.5505640569999999</v>
      </c>
      <c r="BL39">
        <v>0</v>
      </c>
      <c r="BM39">
        <v>9.9</v>
      </c>
      <c r="BN39">
        <v>0</v>
      </c>
      <c r="BO39">
        <v>0</v>
      </c>
      <c r="BP39">
        <v>0.40069994274978199</v>
      </c>
      <c r="BQ39">
        <v>0</v>
      </c>
      <c r="BR39">
        <v>11025</v>
      </c>
      <c r="BS39">
        <v>0.38152829160000001</v>
      </c>
    </row>
    <row r="40" spans="1:71" x14ac:dyDescent="0.35">
      <c r="A40">
        <v>914385261</v>
      </c>
      <c r="B40">
        <v>2018</v>
      </c>
      <c r="C40" t="s">
        <v>7</v>
      </c>
      <c r="D40">
        <v>21559</v>
      </c>
      <c r="E40">
        <v>5546</v>
      </c>
      <c r="F40">
        <v>2120</v>
      </c>
      <c r="G40">
        <v>5414</v>
      </c>
      <c r="H40">
        <v>0</v>
      </c>
      <c r="I40">
        <v>0</v>
      </c>
      <c r="J40">
        <v>602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159143</v>
      </c>
      <c r="AE40">
        <v>10450</v>
      </c>
      <c r="AF40">
        <v>33948</v>
      </c>
      <c r="AG40">
        <v>1527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1069</v>
      </c>
      <c r="AO40">
        <v>0</v>
      </c>
      <c r="AP40">
        <v>0</v>
      </c>
      <c r="AQ40">
        <v>12354</v>
      </c>
      <c r="AR40">
        <v>0</v>
      </c>
      <c r="AS40">
        <v>8063</v>
      </c>
      <c r="AT40">
        <v>211</v>
      </c>
      <c r="AU40">
        <v>180</v>
      </c>
      <c r="AV40">
        <v>2</v>
      </c>
      <c r="AW40">
        <v>393</v>
      </c>
      <c r="AX40">
        <v>354</v>
      </c>
      <c r="AY40">
        <v>0</v>
      </c>
      <c r="AZ40">
        <v>0</v>
      </c>
      <c r="BA40">
        <v>0</v>
      </c>
      <c r="BB40">
        <v>0</v>
      </c>
      <c r="BC40">
        <v>3.3922901999999998E-2</v>
      </c>
      <c r="BD40">
        <v>0.191020408</v>
      </c>
      <c r="BE40">
        <v>11.714739229999999</v>
      </c>
      <c r="BF40">
        <v>26</v>
      </c>
      <c r="BG40">
        <v>35653.502769999999</v>
      </c>
      <c r="BH40">
        <v>67</v>
      </c>
      <c r="BI40">
        <v>50.946938780000004</v>
      </c>
      <c r="BJ40">
        <v>334.6616689</v>
      </c>
      <c r="BK40">
        <v>3.5505640569999999</v>
      </c>
      <c r="BL40">
        <v>0</v>
      </c>
      <c r="BM40">
        <v>9.9</v>
      </c>
      <c r="BN40">
        <v>0</v>
      </c>
      <c r="BO40">
        <v>0</v>
      </c>
      <c r="BP40">
        <v>0.40069994274978199</v>
      </c>
      <c r="BQ40">
        <v>0</v>
      </c>
      <c r="BR40">
        <v>11025</v>
      </c>
      <c r="BS40">
        <v>0.38152829160000001</v>
      </c>
    </row>
    <row r="41" spans="1:71" x14ac:dyDescent="0.35">
      <c r="A41">
        <v>914385261</v>
      </c>
      <c r="B41">
        <v>2016</v>
      </c>
      <c r="C41" t="s">
        <v>7</v>
      </c>
      <c r="D41">
        <v>25267</v>
      </c>
      <c r="E41">
        <v>3514</v>
      </c>
      <c r="F41">
        <v>614</v>
      </c>
      <c r="G41">
        <v>224</v>
      </c>
      <c r="H41">
        <v>3886</v>
      </c>
      <c r="I41">
        <v>0</v>
      </c>
      <c r="J41">
        <v>434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135615</v>
      </c>
      <c r="AE41">
        <v>10586</v>
      </c>
      <c r="AF41">
        <v>30953</v>
      </c>
      <c r="AG41">
        <v>1207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1511</v>
      </c>
      <c r="AO41">
        <v>0</v>
      </c>
      <c r="AP41">
        <v>0</v>
      </c>
      <c r="AQ41">
        <v>14036</v>
      </c>
      <c r="AR41">
        <v>0</v>
      </c>
      <c r="AS41">
        <v>7932</v>
      </c>
      <c r="AT41">
        <v>218</v>
      </c>
      <c r="AU41">
        <v>171</v>
      </c>
      <c r="AV41">
        <v>0</v>
      </c>
      <c r="AW41">
        <v>389</v>
      </c>
      <c r="AX41">
        <v>352</v>
      </c>
      <c r="AY41">
        <v>0</v>
      </c>
      <c r="AZ41">
        <v>0</v>
      </c>
      <c r="BA41">
        <v>0</v>
      </c>
      <c r="BB41">
        <v>0</v>
      </c>
      <c r="BC41">
        <v>3.3922901999999998E-2</v>
      </c>
      <c r="BD41">
        <v>0.191020408</v>
      </c>
      <c r="BE41">
        <v>11.714739229999999</v>
      </c>
      <c r="BF41">
        <v>26</v>
      </c>
      <c r="BG41">
        <v>35653.502769999999</v>
      </c>
      <c r="BH41">
        <v>67</v>
      </c>
      <c r="BI41">
        <v>50.946938780000004</v>
      </c>
      <c r="BJ41">
        <v>334.6616689</v>
      </c>
      <c r="BK41">
        <v>3.5505640569999999</v>
      </c>
      <c r="BL41">
        <v>0</v>
      </c>
      <c r="BM41">
        <v>9.9</v>
      </c>
      <c r="BN41">
        <v>0</v>
      </c>
      <c r="BO41">
        <v>0</v>
      </c>
      <c r="BP41">
        <v>0.40069994274978199</v>
      </c>
      <c r="BQ41">
        <v>0</v>
      </c>
      <c r="BR41">
        <v>11025</v>
      </c>
      <c r="BS41">
        <v>0.38152829160000001</v>
      </c>
    </row>
    <row r="42" spans="1:71" x14ac:dyDescent="0.35">
      <c r="A42">
        <v>914385261</v>
      </c>
      <c r="B42">
        <v>2017</v>
      </c>
      <c r="C42" t="s">
        <v>7</v>
      </c>
      <c r="D42">
        <v>22148</v>
      </c>
      <c r="E42">
        <v>4994</v>
      </c>
      <c r="F42">
        <v>2019</v>
      </c>
      <c r="G42">
        <v>-734</v>
      </c>
      <c r="H42">
        <v>1163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148207</v>
      </c>
      <c r="AE42">
        <v>12343</v>
      </c>
      <c r="AF42">
        <v>34116</v>
      </c>
      <c r="AG42">
        <v>1412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1082</v>
      </c>
      <c r="AO42">
        <v>0</v>
      </c>
      <c r="AP42">
        <v>0</v>
      </c>
      <c r="AQ42">
        <v>13143</v>
      </c>
      <c r="AR42">
        <v>0</v>
      </c>
      <c r="AS42">
        <v>7994</v>
      </c>
      <c r="AT42">
        <v>212</v>
      </c>
      <c r="AU42">
        <v>180</v>
      </c>
      <c r="AV42">
        <v>0</v>
      </c>
      <c r="AW42">
        <v>392</v>
      </c>
      <c r="AX42">
        <v>351</v>
      </c>
      <c r="AY42">
        <v>0</v>
      </c>
      <c r="AZ42">
        <v>0</v>
      </c>
      <c r="BA42">
        <v>0</v>
      </c>
      <c r="BB42">
        <v>0</v>
      </c>
      <c r="BC42">
        <v>3.3922901999999998E-2</v>
      </c>
      <c r="BD42">
        <v>0.191020408</v>
      </c>
      <c r="BE42">
        <v>11.714739229999999</v>
      </c>
      <c r="BF42">
        <v>26</v>
      </c>
      <c r="BG42">
        <v>35653.502769999999</v>
      </c>
      <c r="BH42">
        <v>67</v>
      </c>
      <c r="BI42">
        <v>50.946938780000004</v>
      </c>
      <c r="BJ42">
        <v>334.6616689</v>
      </c>
      <c r="BK42">
        <v>3.5505640569999999</v>
      </c>
      <c r="BL42">
        <v>0</v>
      </c>
      <c r="BM42">
        <v>9.9</v>
      </c>
      <c r="BN42">
        <v>0</v>
      </c>
      <c r="BO42">
        <v>0</v>
      </c>
      <c r="BP42">
        <v>0.40069994274978199</v>
      </c>
      <c r="BQ42">
        <v>0</v>
      </c>
      <c r="BR42">
        <v>11025</v>
      </c>
      <c r="BS42">
        <v>0.38152829160000001</v>
      </c>
    </row>
    <row r="43" spans="1:71" x14ac:dyDescent="0.35">
      <c r="A43">
        <v>944664440</v>
      </c>
      <c r="B43">
        <v>2016</v>
      </c>
      <c r="C43" t="s">
        <v>8</v>
      </c>
      <c r="D43">
        <v>11279</v>
      </c>
      <c r="E43">
        <v>15556</v>
      </c>
      <c r="F43">
        <v>3753</v>
      </c>
      <c r="G43">
        <v>2710</v>
      </c>
      <c r="H43">
        <v>0</v>
      </c>
      <c r="I43">
        <v>0</v>
      </c>
      <c r="J43">
        <v>84</v>
      </c>
      <c r="K43">
        <v>0</v>
      </c>
      <c r="L43">
        <v>263.23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176981</v>
      </c>
      <c r="AE43">
        <v>10625</v>
      </c>
      <c r="AF43">
        <v>9533</v>
      </c>
      <c r="AG43">
        <v>531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1388</v>
      </c>
      <c r="AO43">
        <v>0</v>
      </c>
      <c r="AP43">
        <v>0</v>
      </c>
      <c r="AQ43">
        <v>9748</v>
      </c>
      <c r="AR43">
        <v>0</v>
      </c>
      <c r="AS43">
        <v>8133</v>
      </c>
      <c r="AT43">
        <v>138</v>
      </c>
      <c r="AU43">
        <v>101</v>
      </c>
      <c r="AV43">
        <v>12</v>
      </c>
      <c r="AW43">
        <v>251</v>
      </c>
      <c r="AX43">
        <v>308</v>
      </c>
      <c r="AY43">
        <v>0</v>
      </c>
      <c r="AZ43">
        <v>0</v>
      </c>
      <c r="BA43">
        <v>0</v>
      </c>
      <c r="BB43">
        <v>0</v>
      </c>
      <c r="BC43">
        <v>0.22090225599999999</v>
      </c>
      <c r="BD43">
        <v>3.1278195000000002E-2</v>
      </c>
      <c r="BE43">
        <v>7.9039097739999997</v>
      </c>
      <c r="BF43">
        <v>28</v>
      </c>
      <c r="BG43">
        <v>382.49338349999999</v>
      </c>
      <c r="BH43">
        <v>59</v>
      </c>
      <c r="BI43">
        <v>24.104661650000001</v>
      </c>
      <c r="BJ43">
        <v>54.086957390000002</v>
      </c>
      <c r="BK43">
        <v>7.9585178489999997</v>
      </c>
      <c r="BL43">
        <v>2</v>
      </c>
      <c r="BM43">
        <v>0</v>
      </c>
      <c r="BN43">
        <v>0</v>
      </c>
      <c r="BO43">
        <v>0</v>
      </c>
      <c r="BP43">
        <v>0.412506274363521</v>
      </c>
      <c r="BQ43">
        <v>0</v>
      </c>
      <c r="BR43">
        <v>6650</v>
      </c>
      <c r="BS43">
        <v>0.78331252139999996</v>
      </c>
    </row>
    <row r="44" spans="1:71" x14ac:dyDescent="0.35">
      <c r="A44">
        <v>944664440</v>
      </c>
      <c r="B44">
        <v>2015</v>
      </c>
      <c r="C44" t="s">
        <v>8</v>
      </c>
      <c r="D44">
        <v>11897</v>
      </c>
      <c r="E44">
        <v>14610</v>
      </c>
      <c r="F44">
        <v>4729</v>
      </c>
      <c r="G44">
        <v>2802</v>
      </c>
      <c r="H44">
        <v>0</v>
      </c>
      <c r="I44">
        <v>0</v>
      </c>
      <c r="J44">
        <v>14</v>
      </c>
      <c r="K44">
        <v>0</v>
      </c>
      <c r="L44">
        <v>263.23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175696</v>
      </c>
      <c r="AE44">
        <v>10216</v>
      </c>
      <c r="AF44">
        <v>9808</v>
      </c>
      <c r="AG44">
        <v>523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811</v>
      </c>
      <c r="AO44">
        <v>0</v>
      </c>
      <c r="AP44">
        <v>0</v>
      </c>
      <c r="AQ44">
        <v>9610</v>
      </c>
      <c r="AR44">
        <v>0</v>
      </c>
      <c r="AS44">
        <v>7982</v>
      </c>
      <c r="AT44">
        <v>138</v>
      </c>
      <c r="AU44">
        <v>96</v>
      </c>
      <c r="AV44">
        <v>12</v>
      </c>
      <c r="AW44">
        <v>246</v>
      </c>
      <c r="AX44">
        <v>306</v>
      </c>
      <c r="AY44">
        <v>0</v>
      </c>
      <c r="AZ44">
        <v>0</v>
      </c>
      <c r="BA44">
        <v>0</v>
      </c>
      <c r="BB44">
        <v>0</v>
      </c>
      <c r="BC44">
        <v>0.22090225599999999</v>
      </c>
      <c r="BD44">
        <v>3.1278195000000002E-2</v>
      </c>
      <c r="BE44">
        <v>7.9039097739999997</v>
      </c>
      <c r="BF44">
        <v>28</v>
      </c>
      <c r="BG44">
        <v>382.49338349999999</v>
      </c>
      <c r="BH44">
        <v>59</v>
      </c>
      <c r="BI44">
        <v>24.104661650000001</v>
      </c>
      <c r="BJ44">
        <v>54.086957390000002</v>
      </c>
      <c r="BK44">
        <v>7.9585178489999997</v>
      </c>
      <c r="BL44">
        <v>2</v>
      </c>
      <c r="BM44">
        <v>0</v>
      </c>
      <c r="BN44">
        <v>0</v>
      </c>
      <c r="BO44">
        <v>0</v>
      </c>
      <c r="BP44">
        <v>0.412506274363521</v>
      </c>
      <c r="BQ44">
        <v>0</v>
      </c>
      <c r="BR44">
        <v>6650</v>
      </c>
      <c r="BS44">
        <v>0.78331252139999996</v>
      </c>
    </row>
    <row r="45" spans="1:71" x14ac:dyDescent="0.35">
      <c r="A45">
        <v>944664440</v>
      </c>
      <c r="B45">
        <v>2018</v>
      </c>
      <c r="C45" t="s">
        <v>8</v>
      </c>
      <c r="D45">
        <v>9197</v>
      </c>
      <c r="E45">
        <v>15346</v>
      </c>
      <c r="F45">
        <v>4335</v>
      </c>
      <c r="G45">
        <v>2231</v>
      </c>
      <c r="H45">
        <v>0</v>
      </c>
      <c r="I45">
        <v>0</v>
      </c>
      <c r="J45">
        <v>104</v>
      </c>
      <c r="K45">
        <v>0</v>
      </c>
      <c r="L45">
        <v>263.23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229683</v>
      </c>
      <c r="AE45">
        <v>8332</v>
      </c>
      <c r="AF45">
        <v>17448</v>
      </c>
      <c r="AG45">
        <v>541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531</v>
      </c>
      <c r="AO45">
        <v>0</v>
      </c>
      <c r="AP45">
        <v>0</v>
      </c>
      <c r="AQ45">
        <v>8898</v>
      </c>
      <c r="AR45">
        <v>0</v>
      </c>
      <c r="AS45">
        <v>8447</v>
      </c>
      <c r="AT45">
        <v>127</v>
      </c>
      <c r="AU45">
        <v>126</v>
      </c>
      <c r="AV45">
        <v>12</v>
      </c>
      <c r="AW45">
        <v>265</v>
      </c>
      <c r="AX45">
        <v>318</v>
      </c>
      <c r="AY45">
        <v>0</v>
      </c>
      <c r="AZ45">
        <v>0</v>
      </c>
      <c r="BA45">
        <v>0</v>
      </c>
      <c r="BB45">
        <v>0</v>
      </c>
      <c r="BC45">
        <v>0.22090225599999999</v>
      </c>
      <c r="BD45">
        <v>3.1278195000000002E-2</v>
      </c>
      <c r="BE45">
        <v>7.9039097739999997</v>
      </c>
      <c r="BF45">
        <v>28</v>
      </c>
      <c r="BG45">
        <v>382.49338349999999</v>
      </c>
      <c r="BH45">
        <v>59</v>
      </c>
      <c r="BI45">
        <v>24.104661650000001</v>
      </c>
      <c r="BJ45">
        <v>54.086957390000002</v>
      </c>
      <c r="BK45">
        <v>7.9585178489999997</v>
      </c>
      <c r="BL45">
        <v>2</v>
      </c>
      <c r="BM45">
        <v>0</v>
      </c>
      <c r="BN45">
        <v>0</v>
      </c>
      <c r="BO45">
        <v>0</v>
      </c>
      <c r="BP45">
        <v>0.412506274363521</v>
      </c>
      <c r="BQ45">
        <v>0</v>
      </c>
      <c r="BR45">
        <v>6650</v>
      </c>
      <c r="BS45">
        <v>0.78331252139999996</v>
      </c>
    </row>
    <row r="46" spans="1:71" x14ac:dyDescent="0.35">
      <c r="A46">
        <v>944664440</v>
      </c>
      <c r="B46">
        <v>2019</v>
      </c>
      <c r="C46" t="s">
        <v>8</v>
      </c>
      <c r="D46">
        <v>10783</v>
      </c>
      <c r="E46">
        <v>15291</v>
      </c>
      <c r="F46">
        <v>4200</v>
      </c>
      <c r="G46">
        <v>1970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77</v>
      </c>
      <c r="O46">
        <v>85</v>
      </c>
      <c r="P46">
        <v>0</v>
      </c>
      <c r="Q46">
        <v>11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230520</v>
      </c>
      <c r="AE46">
        <v>8957</v>
      </c>
      <c r="AF46">
        <v>24839</v>
      </c>
      <c r="AG46">
        <v>745</v>
      </c>
      <c r="AH46">
        <v>1548</v>
      </c>
      <c r="AI46">
        <v>49</v>
      </c>
      <c r="AJ46">
        <v>0</v>
      </c>
      <c r="AK46">
        <v>0</v>
      </c>
      <c r="AL46">
        <v>0</v>
      </c>
      <c r="AM46">
        <v>0</v>
      </c>
      <c r="AN46">
        <v>593</v>
      </c>
      <c r="AO46">
        <v>0</v>
      </c>
      <c r="AP46">
        <v>0</v>
      </c>
      <c r="AQ46">
        <v>8028</v>
      </c>
      <c r="AR46">
        <v>0</v>
      </c>
      <c r="AS46">
        <v>8554</v>
      </c>
      <c r="AT46">
        <v>125</v>
      </c>
      <c r="AU46">
        <v>132</v>
      </c>
      <c r="AV46">
        <v>12</v>
      </c>
      <c r="AW46">
        <v>269</v>
      </c>
      <c r="AX46">
        <v>320</v>
      </c>
      <c r="AY46">
        <v>0</v>
      </c>
      <c r="AZ46">
        <v>0</v>
      </c>
      <c r="BA46">
        <v>0</v>
      </c>
      <c r="BB46">
        <v>805.72</v>
      </c>
      <c r="BC46">
        <v>0.22090225599999999</v>
      </c>
      <c r="BD46">
        <v>3.1278195000000002E-2</v>
      </c>
      <c r="BE46">
        <v>7.9039097739999997</v>
      </c>
      <c r="BF46">
        <v>28</v>
      </c>
      <c r="BG46">
        <v>382.49338349999999</v>
      </c>
      <c r="BH46">
        <v>59</v>
      </c>
      <c r="BI46">
        <v>24.104661650000001</v>
      </c>
      <c r="BJ46">
        <v>54.086957390000002</v>
      </c>
      <c r="BK46">
        <v>7.9585178489999997</v>
      </c>
      <c r="BL46">
        <v>2</v>
      </c>
      <c r="BM46">
        <v>0</v>
      </c>
      <c r="BN46">
        <v>0</v>
      </c>
      <c r="BO46">
        <v>0</v>
      </c>
      <c r="BP46">
        <v>0.412506274363521</v>
      </c>
      <c r="BQ46">
        <v>0</v>
      </c>
      <c r="BR46">
        <v>6650</v>
      </c>
      <c r="BS46">
        <v>0.78331252139999996</v>
      </c>
    </row>
    <row r="47" spans="1:71" x14ac:dyDescent="0.35">
      <c r="A47">
        <v>944664440</v>
      </c>
      <c r="B47">
        <v>2017</v>
      </c>
      <c r="C47" t="s">
        <v>8</v>
      </c>
      <c r="D47">
        <v>9976</v>
      </c>
      <c r="E47">
        <v>16705</v>
      </c>
      <c r="F47">
        <v>5829</v>
      </c>
      <c r="G47">
        <v>2521</v>
      </c>
      <c r="H47">
        <v>0</v>
      </c>
      <c r="I47">
        <v>0</v>
      </c>
      <c r="J47">
        <v>34</v>
      </c>
      <c r="K47">
        <v>0</v>
      </c>
      <c r="L47">
        <v>263.23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206541</v>
      </c>
      <c r="AE47">
        <v>7188</v>
      </c>
      <c r="AF47">
        <v>16144</v>
      </c>
      <c r="AG47">
        <v>495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903</v>
      </c>
      <c r="AO47">
        <v>0</v>
      </c>
      <c r="AP47">
        <v>0</v>
      </c>
      <c r="AQ47">
        <v>8804</v>
      </c>
      <c r="AR47">
        <v>0</v>
      </c>
      <c r="AS47">
        <v>8285</v>
      </c>
      <c r="AT47">
        <v>134</v>
      </c>
      <c r="AU47">
        <v>115</v>
      </c>
      <c r="AV47">
        <v>12</v>
      </c>
      <c r="AW47">
        <v>261</v>
      </c>
      <c r="AX47">
        <v>318</v>
      </c>
      <c r="AY47">
        <v>0</v>
      </c>
      <c r="AZ47">
        <v>0</v>
      </c>
      <c r="BA47">
        <v>0</v>
      </c>
      <c r="BB47">
        <v>0</v>
      </c>
      <c r="BC47">
        <v>0.22090225599999999</v>
      </c>
      <c r="BD47">
        <v>3.1278195000000002E-2</v>
      </c>
      <c r="BE47">
        <v>7.9039097739999997</v>
      </c>
      <c r="BF47">
        <v>28</v>
      </c>
      <c r="BG47">
        <v>382.49338349999999</v>
      </c>
      <c r="BH47">
        <v>59</v>
      </c>
      <c r="BI47">
        <v>24.104661650000001</v>
      </c>
      <c r="BJ47">
        <v>54.086957390000002</v>
      </c>
      <c r="BK47">
        <v>7.9585178489999997</v>
      </c>
      <c r="BL47">
        <v>2</v>
      </c>
      <c r="BM47">
        <v>0</v>
      </c>
      <c r="BN47">
        <v>0</v>
      </c>
      <c r="BO47">
        <v>0</v>
      </c>
      <c r="BP47">
        <v>0.412506274363521</v>
      </c>
      <c r="BQ47">
        <v>0</v>
      </c>
      <c r="BR47">
        <v>6650</v>
      </c>
      <c r="BS47">
        <v>0.78331252139999996</v>
      </c>
    </row>
    <row r="48" spans="1:71" x14ac:dyDescent="0.35">
      <c r="A48">
        <v>911665670</v>
      </c>
      <c r="B48">
        <v>2017</v>
      </c>
      <c r="C48" t="s">
        <v>9</v>
      </c>
      <c r="D48">
        <v>5805</v>
      </c>
      <c r="E48">
        <v>5166</v>
      </c>
      <c r="F48">
        <v>2424</v>
      </c>
      <c r="G48">
        <v>564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40866</v>
      </c>
      <c r="AE48">
        <v>2361</v>
      </c>
      <c r="AF48">
        <v>4023</v>
      </c>
      <c r="AG48">
        <v>573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354</v>
      </c>
      <c r="AO48">
        <v>0</v>
      </c>
      <c r="AP48">
        <v>0</v>
      </c>
      <c r="AQ48">
        <v>2207</v>
      </c>
      <c r="AR48">
        <v>0</v>
      </c>
      <c r="AS48">
        <v>2036</v>
      </c>
      <c r="AT48">
        <v>36</v>
      </c>
      <c r="AU48">
        <v>26</v>
      </c>
      <c r="AV48">
        <v>6</v>
      </c>
      <c r="AW48">
        <v>68</v>
      </c>
      <c r="AX48">
        <v>103</v>
      </c>
      <c r="AY48">
        <v>0</v>
      </c>
      <c r="AZ48">
        <v>0</v>
      </c>
      <c r="BA48">
        <v>0</v>
      </c>
      <c r="BB48">
        <v>0</v>
      </c>
      <c r="BC48">
        <v>0.35627753299999998</v>
      </c>
      <c r="BD48">
        <v>7.2687224999999994E-2</v>
      </c>
      <c r="BE48">
        <v>10.024229070000001</v>
      </c>
      <c r="BF48">
        <v>26</v>
      </c>
      <c r="BG48">
        <v>351.63766520000001</v>
      </c>
      <c r="BH48">
        <v>59</v>
      </c>
      <c r="BI48">
        <v>25.96145374</v>
      </c>
      <c r="BJ48">
        <v>77.923861970000004</v>
      </c>
      <c r="BK48">
        <v>7.456934307</v>
      </c>
      <c r="BL48">
        <v>0</v>
      </c>
      <c r="BM48">
        <v>0</v>
      </c>
      <c r="BN48">
        <v>0</v>
      </c>
      <c r="BO48">
        <v>0</v>
      </c>
      <c r="BP48">
        <v>0.412506274363521</v>
      </c>
      <c r="BQ48">
        <v>0</v>
      </c>
      <c r="BR48">
        <v>1816</v>
      </c>
      <c r="BS48">
        <v>0.78331252139999996</v>
      </c>
    </row>
    <row r="49" spans="1:71" x14ac:dyDescent="0.35">
      <c r="A49">
        <v>911665670</v>
      </c>
      <c r="B49">
        <v>2015</v>
      </c>
      <c r="C49" t="s">
        <v>9</v>
      </c>
      <c r="D49">
        <v>5184</v>
      </c>
      <c r="E49">
        <v>4402</v>
      </c>
      <c r="F49">
        <v>1126</v>
      </c>
      <c r="G49">
        <v>445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29867</v>
      </c>
      <c r="AE49">
        <v>2035</v>
      </c>
      <c r="AF49">
        <v>4525</v>
      </c>
      <c r="AG49">
        <v>558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460</v>
      </c>
      <c r="AO49">
        <v>0</v>
      </c>
      <c r="AP49">
        <v>0</v>
      </c>
      <c r="AQ49">
        <v>2428</v>
      </c>
      <c r="AR49">
        <v>0</v>
      </c>
      <c r="AS49">
        <v>2004</v>
      </c>
      <c r="AT49">
        <v>39</v>
      </c>
      <c r="AU49">
        <v>31</v>
      </c>
      <c r="AV49">
        <v>6</v>
      </c>
      <c r="AW49">
        <v>76</v>
      </c>
      <c r="AX49">
        <v>103</v>
      </c>
      <c r="AY49">
        <v>0</v>
      </c>
      <c r="AZ49">
        <v>0</v>
      </c>
      <c r="BA49">
        <v>0</v>
      </c>
      <c r="BB49">
        <v>0</v>
      </c>
      <c r="BC49">
        <v>0.35627753299999998</v>
      </c>
      <c r="BD49">
        <v>7.2687224999999994E-2</v>
      </c>
      <c r="BE49">
        <v>10.024229070000001</v>
      </c>
      <c r="BF49">
        <v>26</v>
      </c>
      <c r="BG49">
        <v>351.63766520000001</v>
      </c>
      <c r="BH49">
        <v>59</v>
      </c>
      <c r="BI49">
        <v>25.96145374</v>
      </c>
      <c r="BJ49">
        <v>77.923861970000004</v>
      </c>
      <c r="BK49">
        <v>7.456934307</v>
      </c>
      <c r="BL49">
        <v>0</v>
      </c>
      <c r="BM49">
        <v>0</v>
      </c>
      <c r="BN49">
        <v>0</v>
      </c>
      <c r="BO49">
        <v>0</v>
      </c>
      <c r="BP49">
        <v>0.412506274363521</v>
      </c>
      <c r="BQ49">
        <v>0</v>
      </c>
      <c r="BR49">
        <v>1816</v>
      </c>
      <c r="BS49">
        <v>0.78331252139999996</v>
      </c>
    </row>
    <row r="50" spans="1:71" x14ac:dyDescent="0.35">
      <c r="A50">
        <v>911665670</v>
      </c>
      <c r="B50">
        <v>2019</v>
      </c>
      <c r="C50" t="s">
        <v>9</v>
      </c>
      <c r="D50">
        <v>6080</v>
      </c>
      <c r="E50">
        <v>4891</v>
      </c>
      <c r="F50">
        <v>1353</v>
      </c>
      <c r="G50">
        <v>1500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54757</v>
      </c>
      <c r="AE50">
        <v>3547</v>
      </c>
      <c r="AF50">
        <v>4688</v>
      </c>
      <c r="AG50">
        <v>651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484</v>
      </c>
      <c r="AO50">
        <v>0</v>
      </c>
      <c r="AP50">
        <v>0</v>
      </c>
      <c r="AQ50">
        <v>1724</v>
      </c>
      <c r="AR50">
        <v>0</v>
      </c>
      <c r="AS50">
        <v>2100</v>
      </c>
      <c r="AT50">
        <v>36</v>
      </c>
      <c r="AU50">
        <v>29</v>
      </c>
      <c r="AV50">
        <v>4</v>
      </c>
      <c r="AW50">
        <v>69</v>
      </c>
      <c r="AX50">
        <v>102</v>
      </c>
      <c r="AY50">
        <v>0</v>
      </c>
      <c r="AZ50">
        <v>0</v>
      </c>
      <c r="BA50">
        <v>0</v>
      </c>
      <c r="BB50">
        <v>0</v>
      </c>
      <c r="BC50">
        <v>0.35627753299999998</v>
      </c>
      <c r="BD50">
        <v>7.2687224999999994E-2</v>
      </c>
      <c r="BE50">
        <v>10.024229070000001</v>
      </c>
      <c r="BF50">
        <v>26</v>
      </c>
      <c r="BG50">
        <v>351.63766520000001</v>
      </c>
      <c r="BH50">
        <v>59</v>
      </c>
      <c r="BI50">
        <v>25.96145374</v>
      </c>
      <c r="BJ50">
        <v>77.923861970000004</v>
      </c>
      <c r="BK50">
        <v>7.456934307</v>
      </c>
      <c r="BL50">
        <v>0</v>
      </c>
      <c r="BM50">
        <v>0</v>
      </c>
      <c r="BN50">
        <v>0</v>
      </c>
      <c r="BO50">
        <v>0</v>
      </c>
      <c r="BP50">
        <v>0.412506274363521</v>
      </c>
      <c r="BQ50">
        <v>0</v>
      </c>
      <c r="BR50">
        <v>1816</v>
      </c>
      <c r="BS50">
        <v>0.78331252139999996</v>
      </c>
    </row>
    <row r="51" spans="1:71" x14ac:dyDescent="0.35">
      <c r="A51">
        <v>911665670</v>
      </c>
      <c r="B51">
        <v>2018</v>
      </c>
      <c r="C51" t="s">
        <v>9</v>
      </c>
      <c r="D51">
        <v>6934</v>
      </c>
      <c r="E51">
        <v>5325</v>
      </c>
      <c r="F51">
        <v>1961</v>
      </c>
      <c r="G51">
        <v>1059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47098</v>
      </c>
      <c r="AE51">
        <v>3254</v>
      </c>
      <c r="AF51">
        <v>5299</v>
      </c>
      <c r="AG51">
        <v>651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229</v>
      </c>
      <c r="AO51">
        <v>0</v>
      </c>
      <c r="AP51">
        <v>0</v>
      </c>
      <c r="AQ51">
        <v>2333</v>
      </c>
      <c r="AR51">
        <v>0</v>
      </c>
      <c r="AS51">
        <v>2071</v>
      </c>
      <c r="AT51">
        <v>36</v>
      </c>
      <c r="AU51">
        <v>27</v>
      </c>
      <c r="AV51">
        <v>4</v>
      </c>
      <c r="AW51">
        <v>67</v>
      </c>
      <c r="AX51">
        <v>101</v>
      </c>
      <c r="AY51">
        <v>0</v>
      </c>
      <c r="AZ51">
        <v>0</v>
      </c>
      <c r="BA51">
        <v>0</v>
      </c>
      <c r="BB51">
        <v>0</v>
      </c>
      <c r="BC51">
        <v>0.35627753299999998</v>
      </c>
      <c r="BD51">
        <v>7.2687224999999994E-2</v>
      </c>
      <c r="BE51">
        <v>10.024229070000001</v>
      </c>
      <c r="BF51">
        <v>26</v>
      </c>
      <c r="BG51">
        <v>351.63766520000001</v>
      </c>
      <c r="BH51">
        <v>59</v>
      </c>
      <c r="BI51">
        <v>25.96145374</v>
      </c>
      <c r="BJ51">
        <v>77.923861970000004</v>
      </c>
      <c r="BK51">
        <v>7.456934307</v>
      </c>
      <c r="BL51">
        <v>0</v>
      </c>
      <c r="BM51">
        <v>0</v>
      </c>
      <c r="BN51">
        <v>0</v>
      </c>
      <c r="BO51">
        <v>0</v>
      </c>
      <c r="BP51">
        <v>0.412506274363521</v>
      </c>
      <c r="BQ51">
        <v>0</v>
      </c>
      <c r="BR51">
        <v>1816</v>
      </c>
      <c r="BS51">
        <v>0.78331252139999996</v>
      </c>
    </row>
    <row r="52" spans="1:71" x14ac:dyDescent="0.35">
      <c r="A52">
        <v>911665670</v>
      </c>
      <c r="B52">
        <v>2016</v>
      </c>
      <c r="C52" t="s">
        <v>9</v>
      </c>
      <c r="D52">
        <v>5829</v>
      </c>
      <c r="E52">
        <v>4425</v>
      </c>
      <c r="F52">
        <v>986</v>
      </c>
      <c r="G52">
        <v>1164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31728</v>
      </c>
      <c r="AE52">
        <v>2271</v>
      </c>
      <c r="AF52">
        <v>4226</v>
      </c>
      <c r="AG52">
        <v>564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321</v>
      </c>
      <c r="AO52">
        <v>0</v>
      </c>
      <c r="AP52">
        <v>0</v>
      </c>
      <c r="AQ52">
        <v>2165</v>
      </c>
      <c r="AR52">
        <v>0</v>
      </c>
      <c r="AS52">
        <v>2027</v>
      </c>
      <c r="AT52">
        <v>36</v>
      </c>
      <c r="AU52">
        <v>31</v>
      </c>
      <c r="AV52">
        <v>6</v>
      </c>
      <c r="AW52">
        <v>73</v>
      </c>
      <c r="AX52">
        <v>103</v>
      </c>
      <c r="AY52">
        <v>0</v>
      </c>
      <c r="AZ52">
        <v>0</v>
      </c>
      <c r="BA52">
        <v>0</v>
      </c>
      <c r="BB52">
        <v>0</v>
      </c>
      <c r="BC52">
        <v>0.35627753299999998</v>
      </c>
      <c r="BD52">
        <v>7.2687224999999994E-2</v>
      </c>
      <c r="BE52">
        <v>10.024229070000001</v>
      </c>
      <c r="BF52">
        <v>26</v>
      </c>
      <c r="BG52">
        <v>351.63766520000001</v>
      </c>
      <c r="BH52">
        <v>59</v>
      </c>
      <c r="BI52">
        <v>25.96145374</v>
      </c>
      <c r="BJ52">
        <v>77.923861970000004</v>
      </c>
      <c r="BK52">
        <v>7.456934307</v>
      </c>
      <c r="BL52">
        <v>0</v>
      </c>
      <c r="BM52">
        <v>0</v>
      </c>
      <c r="BN52">
        <v>0</v>
      </c>
      <c r="BO52">
        <v>0</v>
      </c>
      <c r="BP52">
        <v>0.412506274363521</v>
      </c>
      <c r="BQ52">
        <v>0</v>
      </c>
      <c r="BR52">
        <v>1816</v>
      </c>
      <c r="BS52">
        <v>0.78331252139999996</v>
      </c>
    </row>
    <row r="53" spans="1:71" x14ac:dyDescent="0.35">
      <c r="A53">
        <v>858837162</v>
      </c>
      <c r="B53">
        <v>2016</v>
      </c>
      <c r="C53" t="s">
        <v>10</v>
      </c>
      <c r="D53">
        <v>7140</v>
      </c>
      <c r="E53">
        <v>12312</v>
      </c>
      <c r="F53">
        <v>2264</v>
      </c>
      <c r="G53">
        <v>1406</v>
      </c>
      <c r="H53">
        <v>0</v>
      </c>
      <c r="I53">
        <v>0</v>
      </c>
      <c r="J53">
        <v>0</v>
      </c>
      <c r="K53">
        <v>0</v>
      </c>
      <c r="L53">
        <v>361.94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78272</v>
      </c>
      <c r="AE53">
        <v>4220</v>
      </c>
      <c r="AF53">
        <v>9881</v>
      </c>
      <c r="AG53">
        <v>983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612</v>
      </c>
      <c r="AO53">
        <v>0</v>
      </c>
      <c r="AP53">
        <v>0</v>
      </c>
      <c r="AQ53">
        <v>6820</v>
      </c>
      <c r="AR53">
        <v>0</v>
      </c>
      <c r="AS53">
        <v>3127</v>
      </c>
      <c r="AT53">
        <v>136</v>
      </c>
      <c r="AU53">
        <v>44</v>
      </c>
      <c r="AV53">
        <v>4</v>
      </c>
      <c r="AW53">
        <v>184</v>
      </c>
      <c r="AX53">
        <v>233</v>
      </c>
      <c r="AY53">
        <v>0</v>
      </c>
      <c r="AZ53">
        <v>0</v>
      </c>
      <c r="BA53">
        <v>0</v>
      </c>
      <c r="BB53">
        <v>0</v>
      </c>
      <c r="BC53">
        <v>0.235036987</v>
      </c>
      <c r="BD53">
        <v>0.210995293</v>
      </c>
      <c r="BE53">
        <v>14.903496970000001</v>
      </c>
      <c r="BF53">
        <v>26</v>
      </c>
      <c r="BG53">
        <v>6459.8665099999998</v>
      </c>
      <c r="BH53">
        <v>60</v>
      </c>
      <c r="BI53">
        <v>15.936449229999999</v>
      </c>
      <c r="BJ53">
        <v>142.89564559999999</v>
      </c>
      <c r="BK53">
        <v>6.9160122700000004</v>
      </c>
      <c r="BL53">
        <v>0</v>
      </c>
      <c r="BM53">
        <v>22.338999999999999</v>
      </c>
      <c r="BN53">
        <v>0</v>
      </c>
      <c r="BO53">
        <v>0</v>
      </c>
      <c r="BP53">
        <v>0.412506274363521</v>
      </c>
      <c r="BQ53">
        <v>0</v>
      </c>
      <c r="BR53">
        <v>5948</v>
      </c>
      <c r="BS53">
        <v>0.78331252139999996</v>
      </c>
    </row>
    <row r="54" spans="1:71" x14ac:dyDescent="0.35">
      <c r="A54">
        <v>858837162</v>
      </c>
      <c r="B54">
        <v>2019</v>
      </c>
      <c r="C54" t="s">
        <v>10</v>
      </c>
      <c r="D54">
        <v>6210</v>
      </c>
      <c r="E54">
        <v>11502</v>
      </c>
      <c r="F54">
        <v>2903</v>
      </c>
      <c r="G54">
        <v>836</v>
      </c>
      <c r="H54">
        <v>0</v>
      </c>
      <c r="I54">
        <v>0</v>
      </c>
      <c r="J54">
        <v>0</v>
      </c>
      <c r="K54">
        <v>0</v>
      </c>
      <c r="L54">
        <v>329.04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77850</v>
      </c>
      <c r="AE54">
        <v>3373</v>
      </c>
      <c r="AF54">
        <v>13146</v>
      </c>
      <c r="AG54">
        <v>886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177</v>
      </c>
      <c r="AO54">
        <v>0</v>
      </c>
      <c r="AP54">
        <v>0</v>
      </c>
      <c r="AQ54">
        <v>7087</v>
      </c>
      <c r="AR54">
        <v>0</v>
      </c>
      <c r="AS54">
        <v>3226</v>
      </c>
      <c r="AT54">
        <v>136</v>
      </c>
      <c r="AU54">
        <v>45</v>
      </c>
      <c r="AV54">
        <v>4</v>
      </c>
      <c r="AW54">
        <v>185</v>
      </c>
      <c r="AX54">
        <v>236</v>
      </c>
      <c r="AY54">
        <v>0</v>
      </c>
      <c r="AZ54">
        <v>0</v>
      </c>
      <c r="BA54">
        <v>0</v>
      </c>
      <c r="BB54">
        <v>0</v>
      </c>
      <c r="BC54">
        <v>0.235036987</v>
      </c>
      <c r="BD54">
        <v>0.210995293</v>
      </c>
      <c r="BE54">
        <v>14.903496970000001</v>
      </c>
      <c r="BF54">
        <v>26</v>
      </c>
      <c r="BG54">
        <v>6459.8665099999998</v>
      </c>
      <c r="BH54">
        <v>60</v>
      </c>
      <c r="BI54">
        <v>15.936449229999999</v>
      </c>
      <c r="BJ54">
        <v>142.89564559999999</v>
      </c>
      <c r="BK54">
        <v>6.9160122700000004</v>
      </c>
      <c r="BL54">
        <v>0</v>
      </c>
      <c r="BM54">
        <v>22.338999999999999</v>
      </c>
      <c r="BN54">
        <v>0</v>
      </c>
      <c r="BO54">
        <v>0</v>
      </c>
      <c r="BP54">
        <v>0.412506274363521</v>
      </c>
      <c r="BQ54">
        <v>0</v>
      </c>
      <c r="BR54">
        <v>5948</v>
      </c>
      <c r="BS54">
        <v>0.78331252139999996</v>
      </c>
    </row>
    <row r="55" spans="1:71" x14ac:dyDescent="0.35">
      <c r="A55">
        <v>858837162</v>
      </c>
      <c r="B55">
        <v>2015</v>
      </c>
      <c r="C55" t="s">
        <v>10</v>
      </c>
      <c r="D55">
        <v>9343</v>
      </c>
      <c r="E55">
        <v>9574</v>
      </c>
      <c r="F55">
        <v>2011</v>
      </c>
      <c r="G55">
        <v>1890</v>
      </c>
      <c r="H55">
        <v>0</v>
      </c>
      <c r="I55">
        <v>0</v>
      </c>
      <c r="J55">
        <v>0</v>
      </c>
      <c r="K55">
        <v>0</v>
      </c>
      <c r="L55">
        <v>361.94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76443</v>
      </c>
      <c r="AE55">
        <v>4501</v>
      </c>
      <c r="AF55">
        <v>9583</v>
      </c>
      <c r="AG55">
        <v>1014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697</v>
      </c>
      <c r="AO55">
        <v>0</v>
      </c>
      <c r="AP55">
        <v>0</v>
      </c>
      <c r="AQ55">
        <v>6580</v>
      </c>
      <c r="AR55">
        <v>0</v>
      </c>
      <c r="AS55">
        <v>3087</v>
      </c>
      <c r="AT55">
        <v>140</v>
      </c>
      <c r="AU55">
        <v>43</v>
      </c>
      <c r="AV55">
        <v>4</v>
      </c>
      <c r="AW55">
        <v>187</v>
      </c>
      <c r="AX55">
        <v>234</v>
      </c>
      <c r="AY55">
        <v>0</v>
      </c>
      <c r="AZ55">
        <v>0</v>
      </c>
      <c r="BA55">
        <v>0</v>
      </c>
      <c r="BB55">
        <v>0</v>
      </c>
      <c r="BC55">
        <v>0.235036987</v>
      </c>
      <c r="BD55">
        <v>0.210995293</v>
      </c>
      <c r="BE55">
        <v>14.903496970000001</v>
      </c>
      <c r="BF55">
        <v>26</v>
      </c>
      <c r="BG55">
        <v>6459.8665099999998</v>
      </c>
      <c r="BH55">
        <v>60</v>
      </c>
      <c r="BI55">
        <v>15.936449229999999</v>
      </c>
      <c r="BJ55">
        <v>142.89564559999999</v>
      </c>
      <c r="BK55">
        <v>6.9160122700000004</v>
      </c>
      <c r="BL55">
        <v>0</v>
      </c>
      <c r="BM55">
        <v>22.338999999999999</v>
      </c>
      <c r="BN55">
        <v>0</v>
      </c>
      <c r="BO55">
        <v>0</v>
      </c>
      <c r="BP55">
        <v>0.412506274363521</v>
      </c>
      <c r="BQ55">
        <v>0</v>
      </c>
      <c r="BR55">
        <v>5948</v>
      </c>
      <c r="BS55">
        <v>0.78331252139999996</v>
      </c>
    </row>
    <row r="56" spans="1:71" x14ac:dyDescent="0.35">
      <c r="A56">
        <v>858837162</v>
      </c>
      <c r="B56">
        <v>2017</v>
      </c>
      <c r="C56" t="s">
        <v>10</v>
      </c>
      <c r="D56">
        <v>6202</v>
      </c>
      <c r="E56">
        <v>10443</v>
      </c>
      <c r="F56">
        <v>1567</v>
      </c>
      <c r="G56">
        <v>1269</v>
      </c>
      <c r="H56">
        <v>0</v>
      </c>
      <c r="I56">
        <v>0</v>
      </c>
      <c r="J56">
        <v>0</v>
      </c>
      <c r="K56">
        <v>0</v>
      </c>
      <c r="L56">
        <v>361.94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77082</v>
      </c>
      <c r="AE56">
        <v>4270</v>
      </c>
      <c r="AF56">
        <v>9314</v>
      </c>
      <c r="AG56">
        <v>915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289</v>
      </c>
      <c r="AO56">
        <v>0</v>
      </c>
      <c r="AP56">
        <v>0</v>
      </c>
      <c r="AQ56">
        <v>6786</v>
      </c>
      <c r="AR56">
        <v>0</v>
      </c>
      <c r="AS56">
        <v>3148</v>
      </c>
      <c r="AT56">
        <v>136</v>
      </c>
      <c r="AU56">
        <v>44</v>
      </c>
      <c r="AV56">
        <v>4</v>
      </c>
      <c r="AW56">
        <v>184</v>
      </c>
      <c r="AX56">
        <v>233</v>
      </c>
      <c r="AY56">
        <v>0</v>
      </c>
      <c r="AZ56">
        <v>0</v>
      </c>
      <c r="BA56">
        <v>0</v>
      </c>
      <c r="BB56">
        <v>0</v>
      </c>
      <c r="BC56">
        <v>0.235036987</v>
      </c>
      <c r="BD56">
        <v>0.210995293</v>
      </c>
      <c r="BE56">
        <v>14.903496970000001</v>
      </c>
      <c r="BF56">
        <v>26</v>
      </c>
      <c r="BG56">
        <v>6459.8665099999998</v>
      </c>
      <c r="BH56">
        <v>60</v>
      </c>
      <c r="BI56">
        <v>15.936449229999999</v>
      </c>
      <c r="BJ56">
        <v>142.89564559999999</v>
      </c>
      <c r="BK56">
        <v>6.9160122700000004</v>
      </c>
      <c r="BL56">
        <v>0</v>
      </c>
      <c r="BM56">
        <v>22.338999999999999</v>
      </c>
      <c r="BN56">
        <v>0</v>
      </c>
      <c r="BO56">
        <v>0</v>
      </c>
      <c r="BP56">
        <v>0.412506274363521</v>
      </c>
      <c r="BQ56">
        <v>0</v>
      </c>
      <c r="BR56">
        <v>5948</v>
      </c>
      <c r="BS56">
        <v>0.78331252139999996</v>
      </c>
    </row>
    <row r="57" spans="1:71" x14ac:dyDescent="0.35">
      <c r="A57">
        <v>858837162</v>
      </c>
      <c r="B57">
        <v>2018</v>
      </c>
      <c r="C57" t="s">
        <v>10</v>
      </c>
      <c r="D57">
        <v>6447</v>
      </c>
      <c r="E57">
        <v>10673</v>
      </c>
      <c r="F57">
        <v>1603</v>
      </c>
      <c r="G57">
        <v>816</v>
      </c>
      <c r="H57">
        <v>0</v>
      </c>
      <c r="I57">
        <v>0</v>
      </c>
      <c r="J57">
        <v>0</v>
      </c>
      <c r="K57">
        <v>0</v>
      </c>
      <c r="L57">
        <v>361.94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77141</v>
      </c>
      <c r="AE57">
        <v>3339</v>
      </c>
      <c r="AF57">
        <v>10673</v>
      </c>
      <c r="AG57">
        <v>821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343</v>
      </c>
      <c r="AO57">
        <v>0</v>
      </c>
      <c r="AP57">
        <v>0</v>
      </c>
      <c r="AQ57">
        <v>7455</v>
      </c>
      <c r="AR57">
        <v>0</v>
      </c>
      <c r="AS57">
        <v>3183</v>
      </c>
      <c r="AT57">
        <v>136</v>
      </c>
      <c r="AU57">
        <v>45</v>
      </c>
      <c r="AV57">
        <v>4</v>
      </c>
      <c r="AW57">
        <v>185</v>
      </c>
      <c r="AX57">
        <v>235</v>
      </c>
      <c r="AY57">
        <v>0</v>
      </c>
      <c r="AZ57">
        <v>0</v>
      </c>
      <c r="BA57">
        <v>0</v>
      </c>
      <c r="BB57">
        <v>0</v>
      </c>
      <c r="BC57">
        <v>0.235036987</v>
      </c>
      <c r="BD57">
        <v>0.210995293</v>
      </c>
      <c r="BE57">
        <v>14.903496970000001</v>
      </c>
      <c r="BF57">
        <v>26</v>
      </c>
      <c r="BG57">
        <v>6459.8665099999998</v>
      </c>
      <c r="BH57">
        <v>60</v>
      </c>
      <c r="BI57">
        <v>15.936449229999999</v>
      </c>
      <c r="BJ57">
        <v>142.89564559999999</v>
      </c>
      <c r="BK57">
        <v>6.9160122700000004</v>
      </c>
      <c r="BL57">
        <v>0</v>
      </c>
      <c r="BM57">
        <v>22.338999999999999</v>
      </c>
      <c r="BN57">
        <v>0</v>
      </c>
      <c r="BO57">
        <v>0</v>
      </c>
      <c r="BP57">
        <v>0.412506274363521</v>
      </c>
      <c r="BQ57">
        <v>0</v>
      </c>
      <c r="BR57">
        <v>5948</v>
      </c>
      <c r="BS57">
        <v>0.78331252139999996</v>
      </c>
    </row>
    <row r="58" spans="1:71" x14ac:dyDescent="0.35">
      <c r="A58">
        <v>916501420</v>
      </c>
      <c r="B58">
        <v>2016</v>
      </c>
      <c r="C58" t="s">
        <v>11</v>
      </c>
      <c r="D58">
        <v>31388</v>
      </c>
      <c r="E58">
        <v>52117</v>
      </c>
      <c r="F58">
        <v>23290</v>
      </c>
      <c r="G58">
        <v>-1641</v>
      </c>
      <c r="H58">
        <v>-2960</v>
      </c>
      <c r="I58">
        <v>0</v>
      </c>
      <c r="J58">
        <v>515</v>
      </c>
      <c r="K58">
        <v>0</v>
      </c>
      <c r="L58">
        <v>0</v>
      </c>
      <c r="M58">
        <v>0</v>
      </c>
      <c r="N58">
        <v>3946</v>
      </c>
      <c r="O58">
        <v>4553</v>
      </c>
      <c r="P58">
        <v>253</v>
      </c>
      <c r="Q58">
        <v>-211</v>
      </c>
      <c r="R58">
        <v>-694</v>
      </c>
      <c r="S58">
        <v>0</v>
      </c>
      <c r="T58">
        <v>0</v>
      </c>
      <c r="U58">
        <v>0</v>
      </c>
      <c r="V58">
        <v>0</v>
      </c>
      <c r="W58">
        <v>157</v>
      </c>
      <c r="X58">
        <v>141</v>
      </c>
      <c r="Y58">
        <v>19</v>
      </c>
      <c r="Z58">
        <v>-15</v>
      </c>
      <c r="AA58">
        <v>-51</v>
      </c>
      <c r="AB58">
        <v>0</v>
      </c>
      <c r="AC58">
        <v>0</v>
      </c>
      <c r="AD58">
        <v>346907</v>
      </c>
      <c r="AE58">
        <v>25671</v>
      </c>
      <c r="AF58">
        <v>65038</v>
      </c>
      <c r="AG58">
        <v>3446</v>
      </c>
      <c r="AH58">
        <v>111388</v>
      </c>
      <c r="AI58">
        <v>6870</v>
      </c>
      <c r="AJ58">
        <v>5605</v>
      </c>
      <c r="AK58">
        <v>212</v>
      </c>
      <c r="AL58">
        <v>5117</v>
      </c>
      <c r="AM58">
        <v>299</v>
      </c>
      <c r="AN58">
        <v>5221</v>
      </c>
      <c r="AO58">
        <v>268</v>
      </c>
      <c r="AP58">
        <v>0</v>
      </c>
      <c r="AQ58">
        <v>29231</v>
      </c>
      <c r="AR58">
        <v>8705</v>
      </c>
      <c r="AS58">
        <v>15641</v>
      </c>
      <c r="AT58">
        <v>830</v>
      </c>
      <c r="AU58">
        <v>229</v>
      </c>
      <c r="AV58">
        <v>20</v>
      </c>
      <c r="AW58">
        <v>1079</v>
      </c>
      <c r="AX58">
        <v>1102</v>
      </c>
      <c r="AY58">
        <v>16082.63</v>
      </c>
      <c r="AZ58">
        <v>1062.92</v>
      </c>
      <c r="BA58">
        <v>0</v>
      </c>
      <c r="BB58">
        <v>10553.55</v>
      </c>
      <c r="BC58">
        <v>0.15049668899999999</v>
      </c>
      <c r="BD58">
        <v>0.17925733199999999</v>
      </c>
      <c r="BE58">
        <v>13.95986282</v>
      </c>
      <c r="BF58">
        <v>26.259720909999999</v>
      </c>
      <c r="BG58">
        <v>25037.59577</v>
      </c>
      <c r="BH58">
        <v>60.999077579999998</v>
      </c>
      <c r="BI58">
        <v>37.338883629999998</v>
      </c>
      <c r="BJ58">
        <v>247.67312050000001</v>
      </c>
      <c r="BK58">
        <v>5.7034773330000004</v>
      </c>
      <c r="BL58">
        <v>13</v>
      </c>
      <c r="BM58">
        <v>132.09829999999999</v>
      </c>
      <c r="BN58">
        <v>0.39128514599999997</v>
      </c>
      <c r="BO58">
        <v>16.34933019</v>
      </c>
      <c r="BP58">
        <v>0.40331234665207499</v>
      </c>
      <c r="BQ58">
        <v>6793</v>
      </c>
      <c r="BR58">
        <v>42280</v>
      </c>
      <c r="BS58">
        <v>0.42946496039999998</v>
      </c>
    </row>
    <row r="59" spans="1:71" x14ac:dyDescent="0.35">
      <c r="A59">
        <v>916501420</v>
      </c>
      <c r="B59">
        <v>2017</v>
      </c>
      <c r="C59" t="s">
        <v>11</v>
      </c>
      <c r="D59">
        <v>32807</v>
      </c>
      <c r="E59">
        <v>56555</v>
      </c>
      <c r="F59">
        <v>25339</v>
      </c>
      <c r="G59">
        <v>4314</v>
      </c>
      <c r="H59">
        <v>16105</v>
      </c>
      <c r="I59">
        <v>0</v>
      </c>
      <c r="J59">
        <v>498</v>
      </c>
      <c r="K59">
        <v>0</v>
      </c>
      <c r="L59">
        <v>0</v>
      </c>
      <c r="M59">
        <v>0</v>
      </c>
      <c r="N59">
        <v>3675</v>
      </c>
      <c r="O59">
        <v>4053</v>
      </c>
      <c r="P59">
        <v>133</v>
      </c>
      <c r="Q59">
        <v>1110</v>
      </c>
      <c r="R59">
        <v>4041</v>
      </c>
      <c r="S59">
        <v>0</v>
      </c>
      <c r="T59">
        <v>0</v>
      </c>
      <c r="U59">
        <v>0</v>
      </c>
      <c r="V59">
        <v>0</v>
      </c>
      <c r="W59">
        <v>184</v>
      </c>
      <c r="X59">
        <v>81</v>
      </c>
      <c r="Y59">
        <v>10</v>
      </c>
      <c r="Z59">
        <v>81</v>
      </c>
      <c r="AA59">
        <v>295</v>
      </c>
      <c r="AB59">
        <v>0</v>
      </c>
      <c r="AC59">
        <v>0</v>
      </c>
      <c r="AD59">
        <v>390291</v>
      </c>
      <c r="AE59">
        <v>29046</v>
      </c>
      <c r="AF59">
        <v>79586</v>
      </c>
      <c r="AG59">
        <v>4049</v>
      </c>
      <c r="AH59">
        <v>124596</v>
      </c>
      <c r="AI59">
        <v>7140</v>
      </c>
      <c r="AJ59">
        <v>5392</v>
      </c>
      <c r="AK59">
        <v>213</v>
      </c>
      <c r="AL59">
        <v>6056</v>
      </c>
      <c r="AM59">
        <v>371</v>
      </c>
      <c r="AN59">
        <v>3258</v>
      </c>
      <c r="AO59">
        <v>3449</v>
      </c>
      <c r="AP59">
        <v>0</v>
      </c>
      <c r="AQ59">
        <v>20885</v>
      </c>
      <c r="AR59">
        <v>8950</v>
      </c>
      <c r="AS59">
        <v>16268</v>
      </c>
      <c r="AT59">
        <v>826</v>
      </c>
      <c r="AU59">
        <v>231</v>
      </c>
      <c r="AV59">
        <v>21</v>
      </c>
      <c r="AW59">
        <v>1078</v>
      </c>
      <c r="AX59">
        <v>1103</v>
      </c>
      <c r="AY59">
        <v>16082.63</v>
      </c>
      <c r="AZ59">
        <v>1062.92</v>
      </c>
      <c r="BA59">
        <v>0</v>
      </c>
      <c r="BB59">
        <v>10638.87</v>
      </c>
      <c r="BC59">
        <v>0.15049668899999999</v>
      </c>
      <c r="BD59">
        <v>0.17925733199999999</v>
      </c>
      <c r="BE59">
        <v>13.95986282</v>
      </c>
      <c r="BF59">
        <v>26.259720909999999</v>
      </c>
      <c r="BG59">
        <v>25037.59577</v>
      </c>
      <c r="BH59">
        <v>60.999077579999998</v>
      </c>
      <c r="BI59">
        <v>37.338883629999998</v>
      </c>
      <c r="BJ59">
        <v>247.67312050000001</v>
      </c>
      <c r="BK59">
        <v>5.7034773330000004</v>
      </c>
      <c r="BL59">
        <v>13</v>
      </c>
      <c r="BM59">
        <v>132.09829999999999</v>
      </c>
      <c r="BN59">
        <v>0.39128514599999997</v>
      </c>
      <c r="BO59">
        <v>16.34933019</v>
      </c>
      <c r="BP59">
        <v>0.40331234665207499</v>
      </c>
      <c r="BQ59">
        <v>6793</v>
      </c>
      <c r="BR59">
        <v>42280</v>
      </c>
      <c r="BS59">
        <v>0.42946496039999998</v>
      </c>
    </row>
    <row r="60" spans="1:71" x14ac:dyDescent="0.35">
      <c r="A60">
        <v>916501420</v>
      </c>
      <c r="B60">
        <v>2019</v>
      </c>
      <c r="C60" t="s">
        <v>11</v>
      </c>
      <c r="D60">
        <v>32072</v>
      </c>
      <c r="E60">
        <v>55982</v>
      </c>
      <c r="F60">
        <v>22377</v>
      </c>
      <c r="G60">
        <v>8468</v>
      </c>
      <c r="H60">
        <v>194</v>
      </c>
      <c r="I60">
        <v>0</v>
      </c>
      <c r="J60">
        <v>907</v>
      </c>
      <c r="K60">
        <v>0</v>
      </c>
      <c r="L60">
        <v>0</v>
      </c>
      <c r="M60">
        <v>0</v>
      </c>
      <c r="N60">
        <v>3095</v>
      </c>
      <c r="O60">
        <v>2419</v>
      </c>
      <c r="P60">
        <v>65</v>
      </c>
      <c r="Q60">
        <v>1750</v>
      </c>
      <c r="R60">
        <v>8</v>
      </c>
      <c r="S60">
        <v>0</v>
      </c>
      <c r="T60">
        <v>0</v>
      </c>
      <c r="U60">
        <v>0</v>
      </c>
      <c r="V60">
        <v>0</v>
      </c>
      <c r="W60">
        <v>86</v>
      </c>
      <c r="X60">
        <v>11</v>
      </c>
      <c r="Y60">
        <v>3</v>
      </c>
      <c r="Z60">
        <v>73</v>
      </c>
      <c r="AA60">
        <v>0</v>
      </c>
      <c r="AB60">
        <v>0</v>
      </c>
      <c r="AC60">
        <v>0</v>
      </c>
      <c r="AD60">
        <v>438390</v>
      </c>
      <c r="AE60">
        <v>22175</v>
      </c>
      <c r="AF60">
        <v>103154</v>
      </c>
      <c r="AG60">
        <v>2788</v>
      </c>
      <c r="AH60">
        <v>122529</v>
      </c>
      <c r="AI60">
        <v>4486</v>
      </c>
      <c r="AJ60">
        <v>17299</v>
      </c>
      <c r="AK60">
        <v>382</v>
      </c>
      <c r="AL60">
        <v>14487</v>
      </c>
      <c r="AM60">
        <v>389</v>
      </c>
      <c r="AN60">
        <v>3656</v>
      </c>
      <c r="AO60">
        <v>332</v>
      </c>
      <c r="AP60">
        <v>0</v>
      </c>
      <c r="AQ60">
        <v>23171</v>
      </c>
      <c r="AR60">
        <v>7896</v>
      </c>
      <c r="AS60">
        <v>16585</v>
      </c>
      <c r="AT60">
        <v>802</v>
      </c>
      <c r="AU60">
        <v>255</v>
      </c>
      <c r="AV60">
        <v>23</v>
      </c>
      <c r="AW60">
        <v>1080</v>
      </c>
      <c r="AX60">
        <v>1126</v>
      </c>
      <c r="AY60">
        <v>16082.63</v>
      </c>
      <c r="AZ60">
        <v>1062.92</v>
      </c>
      <c r="BA60">
        <v>0</v>
      </c>
      <c r="BB60">
        <v>10450.84</v>
      </c>
      <c r="BC60">
        <v>0.15049668899999999</v>
      </c>
      <c r="BD60">
        <v>0.17925733199999999</v>
      </c>
      <c r="BE60">
        <v>13.95986282</v>
      </c>
      <c r="BF60">
        <v>26.259720909999999</v>
      </c>
      <c r="BG60">
        <v>25037.59577</v>
      </c>
      <c r="BH60">
        <v>60.999077579999998</v>
      </c>
      <c r="BI60">
        <v>37.338883629999998</v>
      </c>
      <c r="BJ60">
        <v>247.67312050000001</v>
      </c>
      <c r="BK60">
        <v>5.7034773330000004</v>
      </c>
      <c r="BL60">
        <v>13</v>
      </c>
      <c r="BM60">
        <v>132.09829999999999</v>
      </c>
      <c r="BN60">
        <v>0.39128514599999997</v>
      </c>
      <c r="BO60">
        <v>16.34933019</v>
      </c>
      <c r="BP60">
        <v>0.40331234665207499</v>
      </c>
      <c r="BQ60">
        <v>6793</v>
      </c>
      <c r="BR60">
        <v>42280</v>
      </c>
      <c r="BS60">
        <v>0.42946496039999998</v>
      </c>
    </row>
    <row r="61" spans="1:71" x14ac:dyDescent="0.35">
      <c r="A61">
        <v>916501420</v>
      </c>
      <c r="B61">
        <v>2018</v>
      </c>
      <c r="C61" t="s">
        <v>11</v>
      </c>
      <c r="D61">
        <v>31796</v>
      </c>
      <c r="E61">
        <v>59474</v>
      </c>
      <c r="F61">
        <v>25471</v>
      </c>
      <c r="G61">
        <v>5644</v>
      </c>
      <c r="H61">
        <v>-964</v>
      </c>
      <c r="I61">
        <v>0</v>
      </c>
      <c r="J61">
        <v>2022</v>
      </c>
      <c r="K61">
        <v>0</v>
      </c>
      <c r="L61">
        <v>0</v>
      </c>
      <c r="M61">
        <v>0</v>
      </c>
      <c r="N61">
        <v>3172</v>
      </c>
      <c r="O61">
        <v>3368</v>
      </c>
      <c r="P61">
        <v>204</v>
      </c>
      <c r="Q61">
        <v>1102</v>
      </c>
      <c r="R61">
        <v>-104</v>
      </c>
      <c r="S61">
        <v>0</v>
      </c>
      <c r="T61">
        <v>0</v>
      </c>
      <c r="U61">
        <v>0</v>
      </c>
      <c r="V61">
        <v>0</v>
      </c>
      <c r="W61">
        <v>80</v>
      </c>
      <c r="X61">
        <v>32</v>
      </c>
      <c r="Y61">
        <v>8</v>
      </c>
      <c r="Z61">
        <v>44</v>
      </c>
      <c r="AA61">
        <v>-1</v>
      </c>
      <c r="AB61">
        <v>0</v>
      </c>
      <c r="AC61">
        <v>0</v>
      </c>
      <c r="AD61">
        <v>417743</v>
      </c>
      <c r="AE61">
        <v>20171</v>
      </c>
      <c r="AF61">
        <v>86010</v>
      </c>
      <c r="AG61">
        <v>2359</v>
      </c>
      <c r="AH61">
        <v>119430</v>
      </c>
      <c r="AI61">
        <v>4392</v>
      </c>
      <c r="AJ61">
        <v>17389</v>
      </c>
      <c r="AK61">
        <v>376</v>
      </c>
      <c r="AL61">
        <v>14688</v>
      </c>
      <c r="AM61">
        <v>289</v>
      </c>
      <c r="AN61">
        <v>3267</v>
      </c>
      <c r="AO61">
        <v>723</v>
      </c>
      <c r="AP61">
        <v>0</v>
      </c>
      <c r="AQ61">
        <v>22000</v>
      </c>
      <c r="AR61">
        <v>7604</v>
      </c>
      <c r="AS61">
        <v>16477</v>
      </c>
      <c r="AT61">
        <v>826</v>
      </c>
      <c r="AU61">
        <v>243</v>
      </c>
      <c r="AV61">
        <v>23</v>
      </c>
      <c r="AW61">
        <v>1092</v>
      </c>
      <c r="AX61">
        <v>1115</v>
      </c>
      <c r="AY61">
        <v>16082.63</v>
      </c>
      <c r="AZ61">
        <v>1062.92</v>
      </c>
      <c r="BA61">
        <v>0</v>
      </c>
      <c r="BB61">
        <v>10450.84</v>
      </c>
      <c r="BC61">
        <v>0.15049668899999999</v>
      </c>
      <c r="BD61">
        <v>0.17925733199999999</v>
      </c>
      <c r="BE61">
        <v>13.95986282</v>
      </c>
      <c r="BF61">
        <v>26.259720909999999</v>
      </c>
      <c r="BG61">
        <v>25037.59577</v>
      </c>
      <c r="BH61">
        <v>60.999077579999998</v>
      </c>
      <c r="BI61">
        <v>37.338883629999998</v>
      </c>
      <c r="BJ61">
        <v>247.67312050000001</v>
      </c>
      <c r="BK61">
        <v>5.7034773330000004</v>
      </c>
      <c r="BL61">
        <v>13</v>
      </c>
      <c r="BM61">
        <v>132.09829999999999</v>
      </c>
      <c r="BN61">
        <v>0.39128514599999997</v>
      </c>
      <c r="BO61">
        <v>16.34933019</v>
      </c>
      <c r="BP61">
        <v>0.40331234665207499</v>
      </c>
      <c r="BQ61">
        <v>6793</v>
      </c>
      <c r="BR61">
        <v>42280</v>
      </c>
      <c r="BS61">
        <v>0.42946496039999998</v>
      </c>
    </row>
    <row r="62" spans="1:71" x14ac:dyDescent="0.35">
      <c r="A62">
        <v>916501420</v>
      </c>
      <c r="B62">
        <v>2015</v>
      </c>
      <c r="C62" t="s">
        <v>11</v>
      </c>
      <c r="D62">
        <v>31099</v>
      </c>
      <c r="E62">
        <v>42255</v>
      </c>
      <c r="F62">
        <v>15320</v>
      </c>
      <c r="G62">
        <v>5121</v>
      </c>
      <c r="H62">
        <v>-21324</v>
      </c>
      <c r="I62">
        <v>0</v>
      </c>
      <c r="J62">
        <v>0</v>
      </c>
      <c r="K62">
        <v>0</v>
      </c>
      <c r="L62">
        <v>0</v>
      </c>
      <c r="M62">
        <v>0</v>
      </c>
      <c r="N62">
        <v>6146</v>
      </c>
      <c r="O62">
        <v>9071</v>
      </c>
      <c r="P62">
        <v>3289</v>
      </c>
      <c r="Q62">
        <v>1099</v>
      </c>
      <c r="R62">
        <v>-4577</v>
      </c>
      <c r="S62">
        <v>0</v>
      </c>
      <c r="T62">
        <v>0</v>
      </c>
      <c r="U62">
        <v>0</v>
      </c>
      <c r="V62">
        <v>0</v>
      </c>
      <c r="W62">
        <v>214</v>
      </c>
      <c r="X62">
        <v>501</v>
      </c>
      <c r="Y62">
        <v>182</v>
      </c>
      <c r="Z62">
        <v>61</v>
      </c>
      <c r="AA62">
        <v>-253</v>
      </c>
      <c r="AB62">
        <v>0</v>
      </c>
      <c r="AC62">
        <v>0</v>
      </c>
      <c r="AD62">
        <v>331681</v>
      </c>
      <c r="AE62">
        <v>23660</v>
      </c>
      <c r="AF62">
        <v>49762</v>
      </c>
      <c r="AG62">
        <v>2911</v>
      </c>
      <c r="AH62">
        <v>114443</v>
      </c>
      <c r="AI62">
        <v>6469</v>
      </c>
      <c r="AJ62">
        <v>5817</v>
      </c>
      <c r="AK62">
        <v>212</v>
      </c>
      <c r="AL62">
        <v>5287</v>
      </c>
      <c r="AM62">
        <v>285</v>
      </c>
      <c r="AN62">
        <v>4451</v>
      </c>
      <c r="AO62">
        <v>448</v>
      </c>
      <c r="AP62">
        <v>0</v>
      </c>
      <c r="AQ62">
        <v>24411</v>
      </c>
      <c r="AR62">
        <v>14003</v>
      </c>
      <c r="AS62">
        <v>15351</v>
      </c>
      <c r="AT62">
        <v>832</v>
      </c>
      <c r="AU62">
        <v>223</v>
      </c>
      <c r="AV62">
        <v>20</v>
      </c>
      <c r="AW62">
        <v>1075</v>
      </c>
      <c r="AX62">
        <v>1093</v>
      </c>
      <c r="AY62">
        <v>16082.63</v>
      </c>
      <c r="AZ62">
        <v>1062.92</v>
      </c>
      <c r="BA62">
        <v>0</v>
      </c>
      <c r="BB62">
        <v>10333.64</v>
      </c>
      <c r="BC62">
        <v>0.15049668899999999</v>
      </c>
      <c r="BD62">
        <v>0.17925733199999999</v>
      </c>
      <c r="BE62">
        <v>13.95986282</v>
      </c>
      <c r="BF62">
        <v>26.259720909999999</v>
      </c>
      <c r="BG62">
        <v>25037.59577</v>
      </c>
      <c r="BH62">
        <v>60.999077579999998</v>
      </c>
      <c r="BI62">
        <v>37.338883629999998</v>
      </c>
      <c r="BJ62">
        <v>247.67312050000001</v>
      </c>
      <c r="BK62">
        <v>5.7034773330000004</v>
      </c>
      <c r="BL62">
        <v>13</v>
      </c>
      <c r="BM62">
        <v>132.09829999999999</v>
      </c>
      <c r="BN62">
        <v>0.39128514599999997</v>
      </c>
      <c r="BO62">
        <v>16.34933019</v>
      </c>
      <c r="BP62">
        <v>0.40331234665207499</v>
      </c>
      <c r="BQ62">
        <v>6793</v>
      </c>
      <c r="BR62">
        <v>42280</v>
      </c>
      <c r="BS62">
        <v>0.42946496039999998</v>
      </c>
    </row>
    <row r="63" spans="1:71" x14ac:dyDescent="0.35">
      <c r="A63">
        <v>917983550</v>
      </c>
      <c r="B63">
        <v>2017</v>
      </c>
      <c r="C63" t="s">
        <v>12</v>
      </c>
      <c r="D63">
        <v>13375</v>
      </c>
      <c r="E63">
        <v>14761</v>
      </c>
      <c r="F63">
        <v>8419</v>
      </c>
      <c r="G63">
        <v>2714</v>
      </c>
      <c r="H63">
        <v>0</v>
      </c>
      <c r="I63">
        <v>0</v>
      </c>
      <c r="J63">
        <v>494</v>
      </c>
      <c r="K63">
        <v>0</v>
      </c>
      <c r="L63">
        <v>263.23</v>
      </c>
      <c r="M63">
        <v>0</v>
      </c>
      <c r="N63">
        <v>2349</v>
      </c>
      <c r="O63">
        <v>1167</v>
      </c>
      <c r="P63">
        <v>0</v>
      </c>
      <c r="Q63">
        <v>182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175888</v>
      </c>
      <c r="AE63">
        <v>10560</v>
      </c>
      <c r="AF63">
        <v>12367</v>
      </c>
      <c r="AG63">
        <v>354</v>
      </c>
      <c r="AH63">
        <v>20814</v>
      </c>
      <c r="AI63">
        <v>1821</v>
      </c>
      <c r="AJ63">
        <v>0</v>
      </c>
      <c r="AK63">
        <v>0</v>
      </c>
      <c r="AL63">
        <v>0</v>
      </c>
      <c r="AM63">
        <v>0</v>
      </c>
      <c r="AN63">
        <v>2292</v>
      </c>
      <c r="AO63">
        <v>0</v>
      </c>
      <c r="AP63">
        <v>0</v>
      </c>
      <c r="AQ63">
        <v>7459</v>
      </c>
      <c r="AR63">
        <v>1020</v>
      </c>
      <c r="AS63">
        <v>5465</v>
      </c>
      <c r="AT63">
        <v>228</v>
      </c>
      <c r="AU63">
        <v>70</v>
      </c>
      <c r="AV63">
        <v>26</v>
      </c>
      <c r="AW63">
        <v>324</v>
      </c>
      <c r="AX63">
        <v>322</v>
      </c>
      <c r="AY63">
        <v>2223.41</v>
      </c>
      <c r="AZ63">
        <v>155.72</v>
      </c>
      <c r="BA63">
        <v>2474.09</v>
      </c>
      <c r="BB63">
        <v>3014.68</v>
      </c>
      <c r="BC63">
        <v>1.0211400000000001E-4</v>
      </c>
      <c r="BD63">
        <v>6.1268300000000004E-4</v>
      </c>
      <c r="BE63">
        <v>10.68395793</v>
      </c>
      <c r="BF63">
        <v>28.99816195</v>
      </c>
      <c r="BG63">
        <v>365.8148678</v>
      </c>
      <c r="BH63">
        <v>68</v>
      </c>
      <c r="BI63">
        <v>70.730011230000002</v>
      </c>
      <c r="BJ63">
        <v>410.91071169999998</v>
      </c>
      <c r="BK63">
        <v>4.5415221189999997</v>
      </c>
      <c r="BL63">
        <v>0</v>
      </c>
      <c r="BM63">
        <v>6.0998999999999999</v>
      </c>
      <c r="BN63">
        <v>3.2320621000000001E-2</v>
      </c>
      <c r="BO63">
        <v>10.47511312</v>
      </c>
      <c r="BP63">
        <v>0.40069994274978199</v>
      </c>
      <c r="BQ63">
        <v>1547</v>
      </c>
      <c r="BR63">
        <v>9793</v>
      </c>
      <c r="BS63">
        <v>0.38152829160000001</v>
      </c>
    </row>
    <row r="64" spans="1:71" x14ac:dyDescent="0.35">
      <c r="A64">
        <v>917983550</v>
      </c>
      <c r="B64">
        <v>2016</v>
      </c>
      <c r="C64" t="s">
        <v>12</v>
      </c>
      <c r="D64">
        <v>14403</v>
      </c>
      <c r="E64">
        <v>17788</v>
      </c>
      <c r="F64">
        <v>5419</v>
      </c>
      <c r="G64">
        <v>2840</v>
      </c>
      <c r="H64">
        <v>0</v>
      </c>
      <c r="I64">
        <v>0</v>
      </c>
      <c r="J64">
        <v>625</v>
      </c>
      <c r="K64">
        <v>0</v>
      </c>
      <c r="L64">
        <v>263.23</v>
      </c>
      <c r="M64">
        <v>0</v>
      </c>
      <c r="N64">
        <v>1716</v>
      </c>
      <c r="O64">
        <v>1199</v>
      </c>
      <c r="P64">
        <v>101</v>
      </c>
      <c r="Q64">
        <v>191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136438</v>
      </c>
      <c r="AE64">
        <v>9001</v>
      </c>
      <c r="AF64">
        <v>11185</v>
      </c>
      <c r="AG64">
        <v>291</v>
      </c>
      <c r="AH64">
        <v>22672</v>
      </c>
      <c r="AI64">
        <v>1450</v>
      </c>
      <c r="AJ64">
        <v>0</v>
      </c>
      <c r="AK64">
        <v>0</v>
      </c>
      <c r="AL64">
        <v>0</v>
      </c>
      <c r="AM64">
        <v>0</v>
      </c>
      <c r="AN64">
        <v>1841</v>
      </c>
      <c r="AO64">
        <v>0</v>
      </c>
      <c r="AP64">
        <v>0</v>
      </c>
      <c r="AQ64">
        <v>7920</v>
      </c>
      <c r="AR64">
        <v>1103</v>
      </c>
      <c r="AS64">
        <v>5424</v>
      </c>
      <c r="AT64">
        <v>232</v>
      </c>
      <c r="AU64">
        <v>66</v>
      </c>
      <c r="AV64">
        <v>26</v>
      </c>
      <c r="AW64">
        <v>324</v>
      </c>
      <c r="AX64">
        <v>324</v>
      </c>
      <c r="AY64">
        <v>2223.41</v>
      </c>
      <c r="AZ64">
        <v>155.72</v>
      </c>
      <c r="BA64">
        <v>2474.09</v>
      </c>
      <c r="BB64">
        <v>3014.68</v>
      </c>
      <c r="BC64">
        <v>1.0211400000000001E-4</v>
      </c>
      <c r="BD64">
        <v>6.1268300000000004E-4</v>
      </c>
      <c r="BE64">
        <v>10.68395793</v>
      </c>
      <c r="BF64">
        <v>28.99816195</v>
      </c>
      <c r="BG64">
        <v>365.8148678</v>
      </c>
      <c r="BH64">
        <v>68</v>
      </c>
      <c r="BI64">
        <v>70.730011230000002</v>
      </c>
      <c r="BJ64">
        <v>410.91071169999998</v>
      </c>
      <c r="BK64">
        <v>4.5415221189999997</v>
      </c>
      <c r="BL64">
        <v>0</v>
      </c>
      <c r="BM64">
        <v>6.0998999999999999</v>
      </c>
      <c r="BN64">
        <v>3.2320621000000001E-2</v>
      </c>
      <c r="BO64">
        <v>10.47511312</v>
      </c>
      <c r="BP64">
        <v>0.40069994274978199</v>
      </c>
      <c r="BQ64">
        <v>1547</v>
      </c>
      <c r="BR64">
        <v>9793</v>
      </c>
      <c r="BS64">
        <v>0.38152829160000001</v>
      </c>
    </row>
    <row r="65" spans="1:71" x14ac:dyDescent="0.35">
      <c r="A65">
        <v>917983550</v>
      </c>
      <c r="B65">
        <v>2015</v>
      </c>
      <c r="C65" t="s">
        <v>12</v>
      </c>
      <c r="D65">
        <v>9744</v>
      </c>
      <c r="E65">
        <v>17079</v>
      </c>
      <c r="F65">
        <v>6154</v>
      </c>
      <c r="G65">
        <v>3345</v>
      </c>
      <c r="H65">
        <v>0</v>
      </c>
      <c r="I65">
        <v>0</v>
      </c>
      <c r="J65">
        <v>806</v>
      </c>
      <c r="K65">
        <v>54</v>
      </c>
      <c r="L65">
        <v>263.23</v>
      </c>
      <c r="M65">
        <v>0</v>
      </c>
      <c r="N65">
        <v>3708</v>
      </c>
      <c r="O65">
        <v>1480</v>
      </c>
      <c r="P65">
        <v>24</v>
      </c>
      <c r="Q65">
        <v>290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95665</v>
      </c>
      <c r="AE65">
        <v>7867</v>
      </c>
      <c r="AF65">
        <v>9163</v>
      </c>
      <c r="AG65">
        <v>222</v>
      </c>
      <c r="AH65">
        <v>16555</v>
      </c>
      <c r="AI65">
        <v>1666</v>
      </c>
      <c r="AJ65">
        <v>0</v>
      </c>
      <c r="AK65">
        <v>0</v>
      </c>
      <c r="AL65">
        <v>0</v>
      </c>
      <c r="AM65">
        <v>0</v>
      </c>
      <c r="AN65">
        <v>1765</v>
      </c>
      <c r="AO65">
        <v>622</v>
      </c>
      <c r="AP65">
        <v>0</v>
      </c>
      <c r="AQ65">
        <v>8161</v>
      </c>
      <c r="AR65">
        <v>1014</v>
      </c>
      <c r="AS65">
        <v>5398</v>
      </c>
      <c r="AT65">
        <v>228</v>
      </c>
      <c r="AU65">
        <v>65</v>
      </c>
      <c r="AV65">
        <v>26</v>
      </c>
      <c r="AW65">
        <v>319</v>
      </c>
      <c r="AX65">
        <v>321</v>
      </c>
      <c r="AY65">
        <v>2223.41</v>
      </c>
      <c r="AZ65">
        <v>155.72</v>
      </c>
      <c r="BA65">
        <v>2474.09</v>
      </c>
      <c r="BB65">
        <v>2977.33</v>
      </c>
      <c r="BC65">
        <v>1.0211400000000001E-4</v>
      </c>
      <c r="BD65">
        <v>6.1268300000000004E-4</v>
      </c>
      <c r="BE65">
        <v>10.68395793</v>
      </c>
      <c r="BF65">
        <v>28.99816195</v>
      </c>
      <c r="BG65">
        <v>365.8148678</v>
      </c>
      <c r="BH65">
        <v>68</v>
      </c>
      <c r="BI65">
        <v>70.730011230000002</v>
      </c>
      <c r="BJ65">
        <v>410.91071169999998</v>
      </c>
      <c r="BK65">
        <v>4.5415221189999997</v>
      </c>
      <c r="BL65">
        <v>0</v>
      </c>
      <c r="BM65">
        <v>6.0998999999999999</v>
      </c>
      <c r="BN65">
        <v>3.2320621000000001E-2</v>
      </c>
      <c r="BO65">
        <v>10.47511312</v>
      </c>
      <c r="BP65">
        <v>0.40069994274978199</v>
      </c>
      <c r="BQ65">
        <v>1547</v>
      </c>
      <c r="BR65">
        <v>9793</v>
      </c>
      <c r="BS65">
        <v>0.38152829160000001</v>
      </c>
    </row>
    <row r="66" spans="1:71" x14ac:dyDescent="0.35">
      <c r="A66">
        <v>917983550</v>
      </c>
      <c r="B66">
        <v>2019</v>
      </c>
      <c r="C66" t="s">
        <v>12</v>
      </c>
      <c r="D66">
        <v>14178</v>
      </c>
      <c r="E66">
        <v>14519</v>
      </c>
      <c r="F66">
        <v>6244</v>
      </c>
      <c r="G66">
        <v>2333</v>
      </c>
      <c r="H66">
        <v>0</v>
      </c>
      <c r="I66">
        <v>0</v>
      </c>
      <c r="J66">
        <v>0</v>
      </c>
      <c r="K66">
        <v>7</v>
      </c>
      <c r="L66">
        <v>263.23</v>
      </c>
      <c r="M66">
        <v>0</v>
      </c>
      <c r="N66">
        <v>1648</v>
      </c>
      <c r="O66">
        <v>808</v>
      </c>
      <c r="P66">
        <v>135</v>
      </c>
      <c r="Q66">
        <v>130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223895</v>
      </c>
      <c r="AE66">
        <v>11722</v>
      </c>
      <c r="AF66">
        <v>18754</v>
      </c>
      <c r="AG66">
        <v>490</v>
      </c>
      <c r="AH66">
        <v>19499</v>
      </c>
      <c r="AI66">
        <v>1648</v>
      </c>
      <c r="AJ66">
        <v>0</v>
      </c>
      <c r="AK66">
        <v>0</v>
      </c>
      <c r="AL66">
        <v>0</v>
      </c>
      <c r="AM66">
        <v>0</v>
      </c>
      <c r="AN66">
        <v>1106</v>
      </c>
      <c r="AO66">
        <v>0</v>
      </c>
      <c r="AP66">
        <v>0</v>
      </c>
      <c r="AQ66">
        <v>6946</v>
      </c>
      <c r="AR66">
        <v>1304</v>
      </c>
      <c r="AS66">
        <v>5546</v>
      </c>
      <c r="AT66">
        <v>218</v>
      </c>
      <c r="AU66">
        <v>91</v>
      </c>
      <c r="AV66">
        <v>30</v>
      </c>
      <c r="AW66">
        <v>339</v>
      </c>
      <c r="AX66">
        <v>330</v>
      </c>
      <c r="AY66">
        <v>398.77</v>
      </c>
      <c r="AZ66">
        <v>0</v>
      </c>
      <c r="BA66">
        <v>0</v>
      </c>
      <c r="BB66">
        <v>2667.1</v>
      </c>
      <c r="BC66">
        <v>1.0211400000000001E-4</v>
      </c>
      <c r="BD66">
        <v>6.1268300000000004E-4</v>
      </c>
      <c r="BE66">
        <v>10.68395793</v>
      </c>
      <c r="BF66">
        <v>28.99816195</v>
      </c>
      <c r="BG66">
        <v>365.8148678</v>
      </c>
      <c r="BH66">
        <v>68</v>
      </c>
      <c r="BI66">
        <v>70.730011230000002</v>
      </c>
      <c r="BJ66">
        <v>410.91071169999998</v>
      </c>
      <c r="BK66">
        <v>4.5415221189999997</v>
      </c>
      <c r="BL66">
        <v>0</v>
      </c>
      <c r="BM66">
        <v>6.0998999999999999</v>
      </c>
      <c r="BN66">
        <v>3.2320621000000001E-2</v>
      </c>
      <c r="BO66">
        <v>10.47511312</v>
      </c>
      <c r="BP66">
        <v>0.40069994274978199</v>
      </c>
      <c r="BQ66">
        <v>1547</v>
      </c>
      <c r="BR66">
        <v>9793</v>
      </c>
      <c r="BS66">
        <v>0.38152829160000001</v>
      </c>
    </row>
    <row r="67" spans="1:71" x14ac:dyDescent="0.35">
      <c r="A67">
        <v>917983550</v>
      </c>
      <c r="B67">
        <v>2018</v>
      </c>
      <c r="C67" t="s">
        <v>12</v>
      </c>
      <c r="D67">
        <v>11459</v>
      </c>
      <c r="E67">
        <v>15233</v>
      </c>
      <c r="F67">
        <v>6429</v>
      </c>
      <c r="G67">
        <v>1891</v>
      </c>
      <c r="H67">
        <v>0</v>
      </c>
      <c r="I67">
        <v>0</v>
      </c>
      <c r="J67">
        <v>338</v>
      </c>
      <c r="K67">
        <v>0</v>
      </c>
      <c r="L67">
        <v>263.23</v>
      </c>
      <c r="M67">
        <v>0</v>
      </c>
      <c r="N67">
        <v>1388</v>
      </c>
      <c r="O67">
        <v>937</v>
      </c>
      <c r="P67">
        <v>0</v>
      </c>
      <c r="Q67">
        <v>116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197261</v>
      </c>
      <c r="AE67">
        <v>10877</v>
      </c>
      <c r="AF67">
        <v>13933</v>
      </c>
      <c r="AG67">
        <v>425</v>
      </c>
      <c r="AH67">
        <v>20063</v>
      </c>
      <c r="AI67">
        <v>1723</v>
      </c>
      <c r="AJ67">
        <v>0</v>
      </c>
      <c r="AK67">
        <v>0</v>
      </c>
      <c r="AL67">
        <v>0</v>
      </c>
      <c r="AM67">
        <v>0</v>
      </c>
      <c r="AN67">
        <v>1374</v>
      </c>
      <c r="AO67">
        <v>0</v>
      </c>
      <c r="AP67">
        <v>0</v>
      </c>
      <c r="AQ67">
        <v>7263</v>
      </c>
      <c r="AR67">
        <v>1177</v>
      </c>
      <c r="AS67">
        <v>5496</v>
      </c>
      <c r="AT67">
        <v>222</v>
      </c>
      <c r="AU67">
        <v>76</v>
      </c>
      <c r="AV67">
        <v>26</v>
      </c>
      <c r="AW67">
        <v>324</v>
      </c>
      <c r="AX67">
        <v>325</v>
      </c>
      <c r="AY67">
        <v>398.77</v>
      </c>
      <c r="AZ67">
        <v>0</v>
      </c>
      <c r="BA67">
        <v>0</v>
      </c>
      <c r="BB67">
        <v>2667.1</v>
      </c>
      <c r="BC67">
        <v>1.0211400000000001E-4</v>
      </c>
      <c r="BD67">
        <v>6.1268300000000004E-4</v>
      </c>
      <c r="BE67">
        <v>10.68395793</v>
      </c>
      <c r="BF67">
        <v>28.99816195</v>
      </c>
      <c r="BG67">
        <v>365.8148678</v>
      </c>
      <c r="BH67">
        <v>68</v>
      </c>
      <c r="BI67">
        <v>70.730011230000002</v>
      </c>
      <c r="BJ67">
        <v>410.91071169999998</v>
      </c>
      <c r="BK67">
        <v>4.5415221189999997</v>
      </c>
      <c r="BL67">
        <v>0</v>
      </c>
      <c r="BM67">
        <v>6.0998999999999999</v>
      </c>
      <c r="BN67">
        <v>3.2320621000000001E-2</v>
      </c>
      <c r="BO67">
        <v>10.47511312</v>
      </c>
      <c r="BP67">
        <v>0.40069994274978199</v>
      </c>
      <c r="BQ67">
        <v>1547</v>
      </c>
      <c r="BR67">
        <v>9793</v>
      </c>
      <c r="BS67">
        <v>0.38152829160000001</v>
      </c>
    </row>
    <row r="68" spans="1:71" x14ac:dyDescent="0.35">
      <c r="A68">
        <v>982897327</v>
      </c>
      <c r="B68">
        <v>2017</v>
      </c>
      <c r="C68" t="s">
        <v>13</v>
      </c>
      <c r="D68">
        <v>18858</v>
      </c>
      <c r="E68">
        <v>17242</v>
      </c>
      <c r="F68">
        <v>5395</v>
      </c>
      <c r="G68">
        <v>2966</v>
      </c>
      <c r="H68">
        <v>0</v>
      </c>
      <c r="I68">
        <v>0</v>
      </c>
      <c r="J68">
        <v>330</v>
      </c>
      <c r="K68">
        <v>0</v>
      </c>
      <c r="L68">
        <v>0</v>
      </c>
      <c r="M68">
        <v>0</v>
      </c>
      <c r="N68">
        <v>4327</v>
      </c>
      <c r="O68">
        <v>4313</v>
      </c>
      <c r="P68">
        <v>1092</v>
      </c>
      <c r="Q68">
        <v>564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150000</v>
      </c>
      <c r="AE68">
        <v>9383</v>
      </c>
      <c r="AF68">
        <v>53151</v>
      </c>
      <c r="AG68">
        <v>2081</v>
      </c>
      <c r="AH68">
        <v>79873</v>
      </c>
      <c r="AI68">
        <v>3466</v>
      </c>
      <c r="AJ68">
        <v>162931</v>
      </c>
      <c r="AK68">
        <v>6850</v>
      </c>
      <c r="AL68">
        <v>0</v>
      </c>
      <c r="AM68">
        <v>0</v>
      </c>
      <c r="AN68">
        <v>1748</v>
      </c>
      <c r="AO68">
        <v>303</v>
      </c>
      <c r="AP68">
        <v>0</v>
      </c>
      <c r="AQ68">
        <v>13708</v>
      </c>
      <c r="AR68">
        <v>9579</v>
      </c>
      <c r="AS68">
        <v>7824</v>
      </c>
      <c r="AT68">
        <v>390</v>
      </c>
      <c r="AU68">
        <v>120</v>
      </c>
      <c r="AV68">
        <v>7</v>
      </c>
      <c r="AW68">
        <v>517</v>
      </c>
      <c r="AX68">
        <v>451</v>
      </c>
      <c r="AY68">
        <v>22852.078280000002</v>
      </c>
      <c r="AZ68">
        <v>2533.3918570000001</v>
      </c>
      <c r="BA68">
        <v>2380.7600000000002</v>
      </c>
      <c r="BB68">
        <v>9644.1753939999999</v>
      </c>
      <c r="BC68">
        <v>0</v>
      </c>
      <c r="BD68">
        <v>0</v>
      </c>
      <c r="BE68">
        <v>12.200869730000001</v>
      </c>
      <c r="BF68">
        <v>29.209119399999999</v>
      </c>
      <c r="BG68">
        <v>1805.8077000000001</v>
      </c>
      <c r="BH68">
        <v>70</v>
      </c>
      <c r="BI68">
        <v>155.0642067</v>
      </c>
      <c r="BJ68">
        <v>554.74015689999999</v>
      </c>
      <c r="BK68">
        <v>2.3217601999999999</v>
      </c>
      <c r="BL68">
        <v>2</v>
      </c>
      <c r="BM68">
        <v>1.7350000000000001</v>
      </c>
      <c r="BN68">
        <v>0</v>
      </c>
      <c r="BO68">
        <v>13.02879581</v>
      </c>
      <c r="BP68">
        <v>0.40069994274978199</v>
      </c>
      <c r="BQ68">
        <v>6876</v>
      </c>
      <c r="BR68">
        <v>15637</v>
      </c>
      <c r="BS68">
        <v>0.38152829160000001</v>
      </c>
    </row>
    <row r="69" spans="1:71" x14ac:dyDescent="0.35">
      <c r="A69">
        <v>982897327</v>
      </c>
      <c r="B69">
        <v>2016</v>
      </c>
      <c r="C69" t="s">
        <v>13</v>
      </c>
      <c r="D69">
        <v>18418</v>
      </c>
      <c r="E69">
        <v>16874</v>
      </c>
      <c r="F69">
        <v>4743</v>
      </c>
      <c r="G69">
        <v>3025</v>
      </c>
      <c r="H69">
        <v>0</v>
      </c>
      <c r="I69">
        <v>0</v>
      </c>
      <c r="J69">
        <v>518</v>
      </c>
      <c r="K69">
        <v>0</v>
      </c>
      <c r="L69">
        <v>0</v>
      </c>
      <c r="M69">
        <v>0</v>
      </c>
      <c r="N69">
        <v>4210</v>
      </c>
      <c r="O69">
        <v>4082</v>
      </c>
      <c r="P69">
        <v>1048</v>
      </c>
      <c r="Q69">
        <v>732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141191</v>
      </c>
      <c r="AE69">
        <v>8219</v>
      </c>
      <c r="AF69">
        <v>46613</v>
      </c>
      <c r="AG69">
        <v>1920</v>
      </c>
      <c r="AH69">
        <v>76772</v>
      </c>
      <c r="AI69">
        <v>3210</v>
      </c>
      <c r="AJ69">
        <v>169781</v>
      </c>
      <c r="AK69">
        <v>5366</v>
      </c>
      <c r="AL69">
        <v>0</v>
      </c>
      <c r="AM69">
        <v>0</v>
      </c>
      <c r="AN69">
        <v>3391</v>
      </c>
      <c r="AO69">
        <v>32</v>
      </c>
      <c r="AP69">
        <v>0</v>
      </c>
      <c r="AQ69">
        <v>11662</v>
      </c>
      <c r="AR69">
        <v>8489</v>
      </c>
      <c r="AS69">
        <v>7750</v>
      </c>
      <c r="AT69">
        <v>393</v>
      </c>
      <c r="AU69">
        <v>120</v>
      </c>
      <c r="AV69">
        <v>7</v>
      </c>
      <c r="AW69">
        <v>520</v>
      </c>
      <c r="AX69">
        <v>453</v>
      </c>
      <c r="AY69">
        <v>22852.078280000002</v>
      </c>
      <c r="AZ69">
        <v>2533.3918570000001</v>
      </c>
      <c r="BA69">
        <v>2380.7600000000002</v>
      </c>
      <c r="BB69">
        <v>9230.5227579999992</v>
      </c>
      <c r="BC69">
        <v>0</v>
      </c>
      <c r="BD69">
        <v>0</v>
      </c>
      <c r="BE69">
        <v>12.200869730000001</v>
      </c>
      <c r="BF69">
        <v>29.209119399999999</v>
      </c>
      <c r="BG69">
        <v>1805.8077000000001</v>
      </c>
      <c r="BH69">
        <v>70</v>
      </c>
      <c r="BI69">
        <v>155.0642067</v>
      </c>
      <c r="BJ69">
        <v>554.74015689999999</v>
      </c>
      <c r="BK69">
        <v>2.3217601999999999</v>
      </c>
      <c r="BL69">
        <v>2</v>
      </c>
      <c r="BM69">
        <v>1.7350000000000001</v>
      </c>
      <c r="BN69">
        <v>0</v>
      </c>
      <c r="BO69">
        <v>13.02879581</v>
      </c>
      <c r="BP69">
        <v>0.40069994274978199</v>
      </c>
      <c r="BQ69">
        <v>6876</v>
      </c>
      <c r="BR69">
        <v>15637</v>
      </c>
      <c r="BS69">
        <v>0.38152829160000001</v>
      </c>
    </row>
    <row r="70" spans="1:71" x14ac:dyDescent="0.35">
      <c r="A70">
        <v>982897327</v>
      </c>
      <c r="B70">
        <v>2019</v>
      </c>
      <c r="C70" t="s">
        <v>13</v>
      </c>
      <c r="D70">
        <v>20036</v>
      </c>
      <c r="E70">
        <v>14400</v>
      </c>
      <c r="F70">
        <v>4876</v>
      </c>
      <c r="G70">
        <v>2590</v>
      </c>
      <c r="H70">
        <v>0</v>
      </c>
      <c r="I70">
        <v>0</v>
      </c>
      <c r="J70">
        <v>56</v>
      </c>
      <c r="K70">
        <v>0</v>
      </c>
      <c r="L70">
        <v>0</v>
      </c>
      <c r="M70">
        <v>0</v>
      </c>
      <c r="N70">
        <v>5035</v>
      </c>
      <c r="O70">
        <v>4067</v>
      </c>
      <c r="P70">
        <v>1206</v>
      </c>
      <c r="Q70">
        <v>471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190825</v>
      </c>
      <c r="AE70">
        <v>7398</v>
      </c>
      <c r="AF70">
        <v>64523</v>
      </c>
      <c r="AG70">
        <v>1452</v>
      </c>
      <c r="AH70">
        <v>75790</v>
      </c>
      <c r="AI70">
        <v>2341</v>
      </c>
      <c r="AJ70">
        <v>154941</v>
      </c>
      <c r="AK70">
        <v>3995</v>
      </c>
      <c r="AL70">
        <v>0</v>
      </c>
      <c r="AM70">
        <v>0</v>
      </c>
      <c r="AN70">
        <v>2823</v>
      </c>
      <c r="AO70">
        <v>252</v>
      </c>
      <c r="AP70">
        <v>0</v>
      </c>
      <c r="AQ70">
        <v>10626</v>
      </c>
      <c r="AR70">
        <v>14990</v>
      </c>
      <c r="AS70">
        <v>7997</v>
      </c>
      <c r="AT70">
        <v>391</v>
      </c>
      <c r="AU70">
        <v>123</v>
      </c>
      <c r="AV70">
        <v>7</v>
      </c>
      <c r="AW70">
        <v>521</v>
      </c>
      <c r="AX70">
        <v>466</v>
      </c>
      <c r="AY70">
        <v>22880.17</v>
      </c>
      <c r="AZ70">
        <v>2533.39</v>
      </c>
      <c r="BA70">
        <v>2380.7600000000002</v>
      </c>
      <c r="BB70">
        <v>9644.17</v>
      </c>
      <c r="BC70">
        <v>0</v>
      </c>
      <c r="BD70">
        <v>0</v>
      </c>
      <c r="BE70">
        <v>12.200869730000001</v>
      </c>
      <c r="BF70">
        <v>29.209119399999999</v>
      </c>
      <c r="BG70">
        <v>1805.8077000000001</v>
      </c>
      <c r="BH70">
        <v>70</v>
      </c>
      <c r="BI70">
        <v>155.0642067</v>
      </c>
      <c r="BJ70">
        <v>554.74015689999999</v>
      </c>
      <c r="BK70">
        <v>2.3217601999999999</v>
      </c>
      <c r="BL70">
        <v>2</v>
      </c>
      <c r="BM70">
        <v>1.7350000000000001</v>
      </c>
      <c r="BN70">
        <v>0</v>
      </c>
      <c r="BO70">
        <v>13.02879581</v>
      </c>
      <c r="BP70">
        <v>0.40069994274978199</v>
      </c>
      <c r="BQ70">
        <v>6876</v>
      </c>
      <c r="BR70">
        <v>15637</v>
      </c>
      <c r="BS70">
        <v>0.38152829160000001</v>
      </c>
    </row>
    <row r="71" spans="1:71" x14ac:dyDescent="0.35">
      <c r="A71">
        <v>982897327</v>
      </c>
      <c r="B71">
        <v>2015</v>
      </c>
      <c r="C71" t="s">
        <v>13</v>
      </c>
      <c r="D71">
        <v>21293</v>
      </c>
      <c r="E71">
        <v>16867</v>
      </c>
      <c r="F71">
        <v>5650</v>
      </c>
      <c r="G71">
        <v>2957</v>
      </c>
      <c r="H71">
        <v>0</v>
      </c>
      <c r="I71">
        <v>0</v>
      </c>
      <c r="J71">
        <v>2165</v>
      </c>
      <c r="K71">
        <v>0</v>
      </c>
      <c r="L71">
        <v>0</v>
      </c>
      <c r="M71">
        <v>0</v>
      </c>
      <c r="N71">
        <v>5824</v>
      </c>
      <c r="O71">
        <v>3673</v>
      </c>
      <c r="P71">
        <v>101</v>
      </c>
      <c r="Q71">
        <v>710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127192</v>
      </c>
      <c r="AE71">
        <v>8487</v>
      </c>
      <c r="AF71">
        <v>44251</v>
      </c>
      <c r="AG71">
        <v>1738</v>
      </c>
      <c r="AH71">
        <v>72223</v>
      </c>
      <c r="AI71">
        <v>3186</v>
      </c>
      <c r="AJ71">
        <v>123195</v>
      </c>
      <c r="AK71">
        <v>5366</v>
      </c>
      <c r="AL71">
        <v>0</v>
      </c>
      <c r="AM71">
        <v>0</v>
      </c>
      <c r="AN71">
        <v>2965</v>
      </c>
      <c r="AO71">
        <v>947</v>
      </c>
      <c r="AP71">
        <v>0</v>
      </c>
      <c r="AQ71">
        <v>13630</v>
      </c>
      <c r="AR71">
        <v>5369</v>
      </c>
      <c r="AS71">
        <v>7750</v>
      </c>
      <c r="AT71">
        <v>393</v>
      </c>
      <c r="AU71">
        <v>110</v>
      </c>
      <c r="AV71">
        <v>7</v>
      </c>
      <c r="AW71">
        <v>510</v>
      </c>
      <c r="AX71">
        <v>454</v>
      </c>
      <c r="AY71">
        <v>23056.743839999999</v>
      </c>
      <c r="AZ71">
        <v>2533.3918570000001</v>
      </c>
      <c r="BA71">
        <v>2380.7600000000002</v>
      </c>
      <c r="BB71">
        <v>9230.5227579999992</v>
      </c>
      <c r="BC71">
        <v>0</v>
      </c>
      <c r="BD71">
        <v>0</v>
      </c>
      <c r="BE71">
        <v>12.200869730000001</v>
      </c>
      <c r="BF71">
        <v>29.209119399999999</v>
      </c>
      <c r="BG71">
        <v>1805.8077000000001</v>
      </c>
      <c r="BH71">
        <v>70</v>
      </c>
      <c r="BI71">
        <v>155.0642067</v>
      </c>
      <c r="BJ71">
        <v>554.74015689999999</v>
      </c>
      <c r="BK71">
        <v>2.3217601999999999</v>
      </c>
      <c r="BL71">
        <v>2</v>
      </c>
      <c r="BM71">
        <v>1.7350000000000001</v>
      </c>
      <c r="BN71">
        <v>0</v>
      </c>
      <c r="BO71">
        <v>13.02879581</v>
      </c>
      <c r="BP71">
        <v>0.40069994274978199</v>
      </c>
      <c r="BQ71">
        <v>6876</v>
      </c>
      <c r="BR71">
        <v>15637</v>
      </c>
      <c r="BS71">
        <v>0.38152829160000001</v>
      </c>
    </row>
    <row r="72" spans="1:71" x14ac:dyDescent="0.35">
      <c r="A72">
        <v>982897327</v>
      </c>
      <c r="B72">
        <v>2018</v>
      </c>
      <c r="C72" t="s">
        <v>13</v>
      </c>
      <c r="D72">
        <v>17646</v>
      </c>
      <c r="E72">
        <v>13749</v>
      </c>
      <c r="F72">
        <v>4413</v>
      </c>
      <c r="G72">
        <v>2313</v>
      </c>
      <c r="H72">
        <v>0</v>
      </c>
      <c r="I72">
        <v>0</v>
      </c>
      <c r="J72">
        <v>94</v>
      </c>
      <c r="K72">
        <v>5</v>
      </c>
      <c r="L72">
        <v>0</v>
      </c>
      <c r="M72">
        <v>0</v>
      </c>
      <c r="N72">
        <v>4493</v>
      </c>
      <c r="O72">
        <v>4142</v>
      </c>
      <c r="P72">
        <v>1074</v>
      </c>
      <c r="Q72">
        <v>494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160249</v>
      </c>
      <c r="AE72">
        <v>7045</v>
      </c>
      <c r="AF72">
        <v>53531</v>
      </c>
      <c r="AG72">
        <v>1409</v>
      </c>
      <c r="AH72">
        <v>77687</v>
      </c>
      <c r="AI72">
        <v>2340</v>
      </c>
      <c r="AJ72">
        <v>158936</v>
      </c>
      <c r="AK72">
        <v>3995</v>
      </c>
      <c r="AL72">
        <v>0</v>
      </c>
      <c r="AM72">
        <v>0</v>
      </c>
      <c r="AN72">
        <v>1486</v>
      </c>
      <c r="AO72">
        <v>102</v>
      </c>
      <c r="AP72">
        <v>0</v>
      </c>
      <c r="AQ72">
        <v>9726</v>
      </c>
      <c r="AR72">
        <v>16404</v>
      </c>
      <c r="AS72">
        <v>7912</v>
      </c>
      <c r="AT72">
        <v>390</v>
      </c>
      <c r="AU72">
        <v>122</v>
      </c>
      <c r="AV72">
        <v>7</v>
      </c>
      <c r="AW72">
        <v>519</v>
      </c>
      <c r="AX72">
        <v>460</v>
      </c>
      <c r="AY72">
        <v>22852.07</v>
      </c>
      <c r="AZ72">
        <v>2533.39</v>
      </c>
      <c r="BA72">
        <v>2380.7600000000002</v>
      </c>
      <c r="BB72">
        <v>9644.17</v>
      </c>
      <c r="BC72">
        <v>0</v>
      </c>
      <c r="BD72">
        <v>0</v>
      </c>
      <c r="BE72">
        <v>12.200869730000001</v>
      </c>
      <c r="BF72">
        <v>29.209119399999999</v>
      </c>
      <c r="BG72">
        <v>1805.8077000000001</v>
      </c>
      <c r="BH72">
        <v>70</v>
      </c>
      <c r="BI72">
        <v>155.0642067</v>
      </c>
      <c r="BJ72">
        <v>554.74015689999999</v>
      </c>
      <c r="BK72">
        <v>2.3217601999999999</v>
      </c>
      <c r="BL72">
        <v>2</v>
      </c>
      <c r="BM72">
        <v>1.7350000000000001</v>
      </c>
      <c r="BN72">
        <v>0</v>
      </c>
      <c r="BO72">
        <v>13.02879581</v>
      </c>
      <c r="BP72">
        <v>0.40069994274978199</v>
      </c>
      <c r="BQ72">
        <v>6876</v>
      </c>
      <c r="BR72">
        <v>15637</v>
      </c>
      <c r="BS72">
        <v>0.38152829160000001</v>
      </c>
    </row>
    <row r="73" spans="1:71" x14ac:dyDescent="0.35">
      <c r="A73">
        <v>917424799</v>
      </c>
      <c r="B73">
        <v>2015</v>
      </c>
      <c r="C73" t="s">
        <v>14</v>
      </c>
      <c r="D73">
        <v>68108</v>
      </c>
      <c r="E73">
        <v>112902</v>
      </c>
      <c r="F73">
        <v>25561</v>
      </c>
      <c r="G73">
        <v>-15138</v>
      </c>
      <c r="H73">
        <v>0</v>
      </c>
      <c r="I73">
        <v>168132</v>
      </c>
      <c r="J73">
        <v>3638</v>
      </c>
      <c r="K73">
        <v>0</v>
      </c>
      <c r="L73">
        <v>0</v>
      </c>
      <c r="M73">
        <v>0</v>
      </c>
      <c r="N73">
        <v>22247</v>
      </c>
      <c r="O73">
        <v>23581</v>
      </c>
      <c r="P73">
        <v>7864</v>
      </c>
      <c r="Q73">
        <v>-3127</v>
      </c>
      <c r="R73">
        <v>0</v>
      </c>
      <c r="S73">
        <v>24490</v>
      </c>
      <c r="T73">
        <v>681</v>
      </c>
      <c r="U73">
        <v>72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871050</v>
      </c>
      <c r="AE73">
        <v>61651</v>
      </c>
      <c r="AF73">
        <v>125501</v>
      </c>
      <c r="AG73">
        <v>5719</v>
      </c>
      <c r="AH73">
        <v>649773</v>
      </c>
      <c r="AI73">
        <v>25742</v>
      </c>
      <c r="AJ73">
        <v>14949</v>
      </c>
      <c r="AK73">
        <v>485</v>
      </c>
      <c r="AL73">
        <v>0</v>
      </c>
      <c r="AM73">
        <v>0</v>
      </c>
      <c r="AN73">
        <v>22568</v>
      </c>
      <c r="AO73">
        <v>20848</v>
      </c>
      <c r="AP73">
        <v>0</v>
      </c>
      <c r="AQ73">
        <v>85535</v>
      </c>
      <c r="AR73">
        <v>62821</v>
      </c>
      <c r="AS73">
        <v>44776</v>
      </c>
      <c r="AT73">
        <v>2290</v>
      </c>
      <c r="AU73">
        <v>668</v>
      </c>
      <c r="AV73">
        <v>117</v>
      </c>
      <c r="AW73">
        <v>3075</v>
      </c>
      <c r="AX73">
        <v>3033</v>
      </c>
      <c r="AY73">
        <v>71895.61</v>
      </c>
      <c r="AZ73">
        <v>1478.58</v>
      </c>
      <c r="BA73">
        <v>14013.24</v>
      </c>
      <c r="BB73">
        <v>32746.43</v>
      </c>
      <c r="BC73">
        <v>5.3228141E-2</v>
      </c>
      <c r="BD73">
        <v>2.8752929999999999E-2</v>
      </c>
      <c r="BE73">
        <v>8.344945504</v>
      </c>
      <c r="BF73">
        <v>28.26932978</v>
      </c>
      <c r="BG73">
        <v>17490.808809999999</v>
      </c>
      <c r="BH73">
        <v>65.495152349999998</v>
      </c>
      <c r="BI73">
        <v>46.232136680000004</v>
      </c>
      <c r="BJ73">
        <v>395.26021120000001</v>
      </c>
      <c r="BK73">
        <v>3.6476041459999999</v>
      </c>
      <c r="BL73">
        <v>25</v>
      </c>
      <c r="BM73">
        <v>114.1022</v>
      </c>
      <c r="BN73">
        <v>9.4733198000000005E-2</v>
      </c>
      <c r="BO73">
        <v>13.18254209</v>
      </c>
      <c r="BP73">
        <v>0.40069994274978199</v>
      </c>
      <c r="BQ73">
        <v>23107</v>
      </c>
      <c r="BR73">
        <v>78079</v>
      </c>
      <c r="BS73">
        <v>0.38152829160000001</v>
      </c>
    </row>
    <row r="74" spans="1:71" x14ac:dyDescent="0.35">
      <c r="A74">
        <v>917424799</v>
      </c>
      <c r="B74">
        <v>2016</v>
      </c>
      <c r="C74" t="s">
        <v>14</v>
      </c>
      <c r="D74">
        <v>73614</v>
      </c>
      <c r="E74">
        <v>119169</v>
      </c>
      <c r="F74">
        <v>19357</v>
      </c>
      <c r="G74">
        <v>21274</v>
      </c>
      <c r="H74">
        <v>0</v>
      </c>
      <c r="I74">
        <v>0</v>
      </c>
      <c r="J74">
        <v>2549</v>
      </c>
      <c r="K74">
        <v>0</v>
      </c>
      <c r="L74">
        <v>0</v>
      </c>
      <c r="M74">
        <v>0</v>
      </c>
      <c r="N74">
        <v>22574</v>
      </c>
      <c r="O74">
        <v>19651</v>
      </c>
      <c r="P74">
        <v>4579</v>
      </c>
      <c r="Q74">
        <v>4204</v>
      </c>
      <c r="R74">
        <v>0</v>
      </c>
      <c r="S74">
        <v>0</v>
      </c>
      <c r="T74">
        <v>853</v>
      </c>
      <c r="U74">
        <v>487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863697</v>
      </c>
      <c r="AE74">
        <v>62794</v>
      </c>
      <c r="AF74">
        <v>159036</v>
      </c>
      <c r="AG74">
        <v>6519</v>
      </c>
      <c r="AH74">
        <v>696943</v>
      </c>
      <c r="AI74">
        <v>29060</v>
      </c>
      <c r="AJ74">
        <v>10092</v>
      </c>
      <c r="AK74">
        <v>396</v>
      </c>
      <c r="AL74">
        <v>0</v>
      </c>
      <c r="AM74">
        <v>0</v>
      </c>
      <c r="AN74">
        <v>19611</v>
      </c>
      <c r="AO74">
        <v>1546</v>
      </c>
      <c r="AP74">
        <v>0</v>
      </c>
      <c r="AQ74">
        <v>64611</v>
      </c>
      <c r="AR74">
        <v>78995</v>
      </c>
      <c r="AS74">
        <v>45162</v>
      </c>
      <c r="AT74">
        <v>2290</v>
      </c>
      <c r="AU74">
        <v>697</v>
      </c>
      <c r="AV74">
        <v>115</v>
      </c>
      <c r="AW74">
        <v>3102</v>
      </c>
      <c r="AX74">
        <v>3038</v>
      </c>
      <c r="AY74">
        <v>71915.56</v>
      </c>
      <c r="AZ74">
        <v>1478.58</v>
      </c>
      <c r="BA74">
        <v>14013.24</v>
      </c>
      <c r="BB74">
        <v>34940.9</v>
      </c>
      <c r="BC74">
        <v>5.3228141E-2</v>
      </c>
      <c r="BD74">
        <v>2.8752929999999999E-2</v>
      </c>
      <c r="BE74">
        <v>8.344945504</v>
      </c>
      <c r="BF74">
        <v>28.26932978</v>
      </c>
      <c r="BG74">
        <v>17490.808809999999</v>
      </c>
      <c r="BH74">
        <v>65.495152349999998</v>
      </c>
      <c r="BI74">
        <v>46.232136680000004</v>
      </c>
      <c r="BJ74">
        <v>395.26021120000001</v>
      </c>
      <c r="BK74">
        <v>3.6476041459999999</v>
      </c>
      <c r="BL74">
        <v>25</v>
      </c>
      <c r="BM74">
        <v>114.1022</v>
      </c>
      <c r="BN74">
        <v>9.4733198000000005E-2</v>
      </c>
      <c r="BO74">
        <v>13.18254209</v>
      </c>
      <c r="BP74">
        <v>0.40069994274978199</v>
      </c>
      <c r="BQ74">
        <v>23107</v>
      </c>
      <c r="BR74">
        <v>78079</v>
      </c>
      <c r="BS74">
        <v>0.38152829160000001</v>
      </c>
    </row>
    <row r="75" spans="1:71" x14ac:dyDescent="0.35">
      <c r="A75">
        <v>917424799</v>
      </c>
      <c r="B75">
        <v>2019</v>
      </c>
      <c r="C75" t="s">
        <v>14</v>
      </c>
      <c r="D75">
        <v>105056</v>
      </c>
      <c r="E75">
        <v>91905</v>
      </c>
      <c r="F75">
        <v>38851</v>
      </c>
      <c r="G75">
        <v>-17961</v>
      </c>
      <c r="H75">
        <v>0</v>
      </c>
      <c r="I75">
        <v>0</v>
      </c>
      <c r="J75">
        <v>4026</v>
      </c>
      <c r="K75">
        <v>840</v>
      </c>
      <c r="L75">
        <v>0</v>
      </c>
      <c r="M75">
        <v>0</v>
      </c>
      <c r="N75">
        <v>16113</v>
      </c>
      <c r="O75">
        <v>9985</v>
      </c>
      <c r="P75">
        <v>5947</v>
      </c>
      <c r="Q75">
        <v>-2443</v>
      </c>
      <c r="R75">
        <v>0</v>
      </c>
      <c r="S75">
        <v>0</v>
      </c>
      <c r="T75">
        <v>0</v>
      </c>
      <c r="U75">
        <v>99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1108301</v>
      </c>
      <c r="AE75">
        <v>42211</v>
      </c>
      <c r="AF75">
        <v>217170</v>
      </c>
      <c r="AG75">
        <v>4719</v>
      </c>
      <c r="AH75">
        <v>669555</v>
      </c>
      <c r="AI75">
        <v>19980</v>
      </c>
      <c r="AJ75">
        <v>70409</v>
      </c>
      <c r="AK75">
        <v>1602</v>
      </c>
      <c r="AL75">
        <v>0</v>
      </c>
      <c r="AM75">
        <v>0</v>
      </c>
      <c r="AN75">
        <v>21863</v>
      </c>
      <c r="AO75">
        <v>2243</v>
      </c>
      <c r="AP75">
        <v>0</v>
      </c>
      <c r="AQ75">
        <v>85503</v>
      </c>
      <c r="AR75">
        <v>74797</v>
      </c>
      <c r="AS75">
        <v>45899</v>
      </c>
      <c r="AT75">
        <v>2262</v>
      </c>
      <c r="AU75">
        <v>745</v>
      </c>
      <c r="AV75">
        <v>113</v>
      </c>
      <c r="AW75">
        <v>3120</v>
      </c>
      <c r="AX75">
        <v>3062</v>
      </c>
      <c r="AY75">
        <v>73442.69</v>
      </c>
      <c r="AZ75">
        <v>1596.89</v>
      </c>
      <c r="BA75">
        <v>14013.24</v>
      </c>
      <c r="BB75">
        <v>38340.04</v>
      </c>
      <c r="BC75">
        <v>5.3228141E-2</v>
      </c>
      <c r="BD75">
        <v>2.8752929999999999E-2</v>
      </c>
      <c r="BE75">
        <v>8.344945504</v>
      </c>
      <c r="BF75">
        <v>28.26932978</v>
      </c>
      <c r="BG75">
        <v>17490.808809999999</v>
      </c>
      <c r="BH75">
        <v>65.495152349999998</v>
      </c>
      <c r="BI75">
        <v>46.232136680000004</v>
      </c>
      <c r="BJ75">
        <v>395.26021120000001</v>
      </c>
      <c r="BK75">
        <v>3.6476041459999999</v>
      </c>
      <c r="BL75">
        <v>25</v>
      </c>
      <c r="BM75">
        <v>114.1022</v>
      </c>
      <c r="BN75">
        <v>9.4733198000000005E-2</v>
      </c>
      <c r="BO75">
        <v>13.18254209</v>
      </c>
      <c r="BP75">
        <v>0.40069994274978199</v>
      </c>
      <c r="BQ75">
        <v>23107</v>
      </c>
      <c r="BR75">
        <v>78079</v>
      </c>
      <c r="BS75">
        <v>0.38152829160000001</v>
      </c>
    </row>
    <row r="76" spans="1:71" x14ac:dyDescent="0.35">
      <c r="A76">
        <v>917424799</v>
      </c>
      <c r="B76">
        <v>2018</v>
      </c>
      <c r="C76" t="s">
        <v>14</v>
      </c>
      <c r="D76">
        <v>80578</v>
      </c>
      <c r="E76">
        <v>96383</v>
      </c>
      <c r="F76">
        <v>28676</v>
      </c>
      <c r="G76">
        <v>-2560</v>
      </c>
      <c r="H76">
        <v>0</v>
      </c>
      <c r="I76">
        <v>0</v>
      </c>
      <c r="J76">
        <v>4970</v>
      </c>
      <c r="K76">
        <v>352</v>
      </c>
      <c r="L76">
        <v>0</v>
      </c>
      <c r="M76">
        <v>0</v>
      </c>
      <c r="N76">
        <v>18376</v>
      </c>
      <c r="O76">
        <v>15170</v>
      </c>
      <c r="P76">
        <v>5549</v>
      </c>
      <c r="Q76">
        <v>-450</v>
      </c>
      <c r="R76">
        <v>0</v>
      </c>
      <c r="S76">
        <v>0</v>
      </c>
      <c r="T76">
        <v>107</v>
      </c>
      <c r="U76">
        <v>321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1058870</v>
      </c>
      <c r="AE76">
        <v>37598</v>
      </c>
      <c r="AF76">
        <v>201964</v>
      </c>
      <c r="AG76">
        <v>4355</v>
      </c>
      <c r="AH76">
        <v>699308</v>
      </c>
      <c r="AI76">
        <v>21083</v>
      </c>
      <c r="AJ76">
        <v>9140</v>
      </c>
      <c r="AK76">
        <v>266</v>
      </c>
      <c r="AL76">
        <v>0</v>
      </c>
      <c r="AM76">
        <v>0</v>
      </c>
      <c r="AN76">
        <v>13858</v>
      </c>
      <c r="AO76">
        <v>1221</v>
      </c>
      <c r="AP76">
        <v>0</v>
      </c>
      <c r="AQ76">
        <v>63873</v>
      </c>
      <c r="AR76">
        <v>66561</v>
      </c>
      <c r="AS76">
        <v>45726</v>
      </c>
      <c r="AT76">
        <v>2263</v>
      </c>
      <c r="AU76">
        <v>742</v>
      </c>
      <c r="AV76">
        <v>114</v>
      </c>
      <c r="AW76">
        <v>3119</v>
      </c>
      <c r="AX76">
        <v>3050</v>
      </c>
      <c r="AY76">
        <v>73287.44</v>
      </c>
      <c r="AZ76">
        <v>1596.89</v>
      </c>
      <c r="BA76">
        <v>14013.24</v>
      </c>
      <c r="BB76">
        <v>33996.69</v>
      </c>
      <c r="BC76">
        <v>5.3228141E-2</v>
      </c>
      <c r="BD76">
        <v>2.8752929999999999E-2</v>
      </c>
      <c r="BE76">
        <v>8.344945504</v>
      </c>
      <c r="BF76">
        <v>28.26932978</v>
      </c>
      <c r="BG76">
        <v>17490.808809999999</v>
      </c>
      <c r="BH76">
        <v>65.495152349999998</v>
      </c>
      <c r="BI76">
        <v>46.232136680000004</v>
      </c>
      <c r="BJ76">
        <v>395.26021120000001</v>
      </c>
      <c r="BK76">
        <v>3.6476041459999999</v>
      </c>
      <c r="BL76">
        <v>25</v>
      </c>
      <c r="BM76">
        <v>114.1022</v>
      </c>
      <c r="BN76">
        <v>9.4733198000000005E-2</v>
      </c>
      <c r="BO76">
        <v>13.18254209</v>
      </c>
      <c r="BP76">
        <v>0.40069994274978199</v>
      </c>
      <c r="BQ76">
        <v>23107</v>
      </c>
      <c r="BR76">
        <v>78079</v>
      </c>
      <c r="BS76">
        <v>0.38152829160000001</v>
      </c>
    </row>
    <row r="77" spans="1:71" x14ac:dyDescent="0.35">
      <c r="A77">
        <v>917424799</v>
      </c>
      <c r="B77">
        <v>2017</v>
      </c>
      <c r="C77" t="s">
        <v>14</v>
      </c>
      <c r="D77">
        <v>68988</v>
      </c>
      <c r="E77">
        <v>115335</v>
      </c>
      <c r="F77">
        <v>24824</v>
      </c>
      <c r="G77">
        <v>33358</v>
      </c>
      <c r="H77">
        <v>0</v>
      </c>
      <c r="I77">
        <v>0</v>
      </c>
      <c r="J77">
        <v>3685</v>
      </c>
      <c r="K77">
        <v>725</v>
      </c>
      <c r="L77">
        <v>0</v>
      </c>
      <c r="M77">
        <v>0</v>
      </c>
      <c r="N77">
        <v>17725</v>
      </c>
      <c r="O77">
        <v>16846</v>
      </c>
      <c r="P77">
        <v>4763</v>
      </c>
      <c r="Q77">
        <v>6858</v>
      </c>
      <c r="R77">
        <v>0</v>
      </c>
      <c r="S77">
        <v>0</v>
      </c>
      <c r="T77">
        <v>284</v>
      </c>
      <c r="U77">
        <v>146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925615</v>
      </c>
      <c r="AE77">
        <v>35394</v>
      </c>
      <c r="AF77">
        <v>181647</v>
      </c>
      <c r="AG77">
        <v>3878</v>
      </c>
      <c r="AH77">
        <v>690084</v>
      </c>
      <c r="AI77">
        <v>25579</v>
      </c>
      <c r="AJ77">
        <v>8718</v>
      </c>
      <c r="AK77">
        <v>272</v>
      </c>
      <c r="AL77">
        <v>0</v>
      </c>
      <c r="AM77">
        <v>0</v>
      </c>
      <c r="AN77">
        <v>21918</v>
      </c>
      <c r="AO77">
        <v>7463</v>
      </c>
      <c r="AP77">
        <v>0</v>
      </c>
      <c r="AQ77">
        <v>85744</v>
      </c>
      <c r="AR77">
        <v>52489</v>
      </c>
      <c r="AS77">
        <v>45570</v>
      </c>
      <c r="AT77">
        <v>2283</v>
      </c>
      <c r="AU77">
        <v>710</v>
      </c>
      <c r="AV77">
        <v>116</v>
      </c>
      <c r="AW77">
        <v>3109</v>
      </c>
      <c r="AX77">
        <v>3051</v>
      </c>
      <c r="AY77">
        <v>72956.75</v>
      </c>
      <c r="AZ77">
        <v>1478.58</v>
      </c>
      <c r="BA77">
        <v>14013.24</v>
      </c>
      <c r="BB77">
        <v>34940.9</v>
      </c>
      <c r="BC77">
        <v>5.3228141E-2</v>
      </c>
      <c r="BD77">
        <v>2.8752929999999999E-2</v>
      </c>
      <c r="BE77">
        <v>8.344945504</v>
      </c>
      <c r="BF77">
        <v>28.26932978</v>
      </c>
      <c r="BG77">
        <v>17490.808809999999</v>
      </c>
      <c r="BH77">
        <v>65.495152349999998</v>
      </c>
      <c r="BI77">
        <v>46.232136680000004</v>
      </c>
      <c r="BJ77">
        <v>395.26021120000001</v>
      </c>
      <c r="BK77">
        <v>3.6476041459999999</v>
      </c>
      <c r="BL77">
        <v>25</v>
      </c>
      <c r="BM77">
        <v>114.1022</v>
      </c>
      <c r="BN77">
        <v>9.4733198000000005E-2</v>
      </c>
      <c r="BO77">
        <v>13.18254209</v>
      </c>
      <c r="BP77">
        <v>0.40069994274978199</v>
      </c>
      <c r="BQ77">
        <v>23107</v>
      </c>
      <c r="BR77">
        <v>78079</v>
      </c>
      <c r="BS77">
        <v>0.38152829160000001</v>
      </c>
    </row>
    <row r="78" spans="1:71" x14ac:dyDescent="0.35">
      <c r="A78">
        <v>917743193</v>
      </c>
      <c r="B78">
        <v>2019</v>
      </c>
      <c r="C78" t="s">
        <v>15</v>
      </c>
      <c r="D78">
        <v>10150</v>
      </c>
      <c r="E78">
        <v>9167</v>
      </c>
      <c r="F78">
        <v>3465</v>
      </c>
      <c r="G78">
        <v>870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111670</v>
      </c>
      <c r="AE78">
        <v>8532</v>
      </c>
      <c r="AF78">
        <v>15489</v>
      </c>
      <c r="AG78">
        <v>648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337</v>
      </c>
      <c r="AO78">
        <v>0</v>
      </c>
      <c r="AP78">
        <v>0</v>
      </c>
      <c r="AQ78">
        <v>9042</v>
      </c>
      <c r="AR78">
        <v>0</v>
      </c>
      <c r="AS78">
        <v>7372</v>
      </c>
      <c r="AT78">
        <v>63</v>
      </c>
      <c r="AU78">
        <v>114</v>
      </c>
      <c r="AV78">
        <v>0</v>
      </c>
      <c r="AW78">
        <v>177</v>
      </c>
      <c r="AX78">
        <v>300</v>
      </c>
      <c r="AY78">
        <v>0</v>
      </c>
      <c r="AZ78">
        <v>0</v>
      </c>
      <c r="BA78">
        <v>0</v>
      </c>
      <c r="BB78">
        <v>0</v>
      </c>
      <c r="BC78">
        <v>0.33222259199999998</v>
      </c>
      <c r="BD78">
        <v>3.9320226999999999E-2</v>
      </c>
      <c r="BE78">
        <v>8.389203599</v>
      </c>
      <c r="BF78">
        <v>24</v>
      </c>
      <c r="BG78">
        <v>35735.852379999997</v>
      </c>
      <c r="BH78">
        <v>59</v>
      </c>
      <c r="BI78">
        <v>56.847050979999999</v>
      </c>
      <c r="BJ78">
        <v>165.3118738</v>
      </c>
      <c r="BK78">
        <v>5.8904607630000001</v>
      </c>
      <c r="BL78">
        <v>0</v>
      </c>
      <c r="BM78">
        <v>0</v>
      </c>
      <c r="BN78">
        <v>0</v>
      </c>
      <c r="BO78">
        <v>0</v>
      </c>
      <c r="BP78">
        <v>0.412922959173813</v>
      </c>
      <c r="BQ78">
        <v>0</v>
      </c>
      <c r="BR78">
        <v>3001</v>
      </c>
      <c r="BS78">
        <v>0.78449646429999997</v>
      </c>
    </row>
    <row r="79" spans="1:71" x14ac:dyDescent="0.35">
      <c r="A79">
        <v>917743193</v>
      </c>
      <c r="B79">
        <v>2017</v>
      </c>
      <c r="C79" t="s">
        <v>15</v>
      </c>
      <c r="D79">
        <v>8383</v>
      </c>
      <c r="E79">
        <v>9256</v>
      </c>
      <c r="F79">
        <v>3203</v>
      </c>
      <c r="G79">
        <v>1766</v>
      </c>
      <c r="H79">
        <v>0</v>
      </c>
      <c r="I79">
        <v>0</v>
      </c>
      <c r="J79">
        <v>64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103989</v>
      </c>
      <c r="AE79">
        <v>8104</v>
      </c>
      <c r="AF79">
        <v>11523</v>
      </c>
      <c r="AG79">
        <v>471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905</v>
      </c>
      <c r="AO79">
        <v>0</v>
      </c>
      <c r="AP79">
        <v>0</v>
      </c>
      <c r="AQ79">
        <v>8825</v>
      </c>
      <c r="AR79">
        <v>0</v>
      </c>
      <c r="AS79">
        <v>7169</v>
      </c>
      <c r="AT79">
        <v>63</v>
      </c>
      <c r="AU79">
        <v>107</v>
      </c>
      <c r="AV79">
        <v>0</v>
      </c>
      <c r="AW79">
        <v>170</v>
      </c>
      <c r="AX79">
        <v>299</v>
      </c>
      <c r="AY79">
        <v>0</v>
      </c>
      <c r="AZ79">
        <v>0</v>
      </c>
      <c r="BA79">
        <v>0</v>
      </c>
      <c r="BB79">
        <v>0</v>
      </c>
      <c r="BC79">
        <v>0.33222259199999998</v>
      </c>
      <c r="BD79">
        <v>3.9320226999999999E-2</v>
      </c>
      <c r="BE79">
        <v>8.389203599</v>
      </c>
      <c r="BF79">
        <v>24</v>
      </c>
      <c r="BG79">
        <v>35735.852379999997</v>
      </c>
      <c r="BH79">
        <v>59</v>
      </c>
      <c r="BI79">
        <v>56.847050979999999</v>
      </c>
      <c r="BJ79">
        <v>165.3118738</v>
      </c>
      <c r="BK79">
        <v>5.8904607630000001</v>
      </c>
      <c r="BL79">
        <v>0</v>
      </c>
      <c r="BM79">
        <v>0</v>
      </c>
      <c r="BN79">
        <v>0</v>
      </c>
      <c r="BO79">
        <v>0</v>
      </c>
      <c r="BP79">
        <v>0.412922959173813</v>
      </c>
      <c r="BQ79">
        <v>0</v>
      </c>
      <c r="BR79">
        <v>3001</v>
      </c>
      <c r="BS79">
        <v>0.78449646429999997</v>
      </c>
    </row>
    <row r="80" spans="1:71" x14ac:dyDescent="0.35">
      <c r="A80">
        <v>917743193</v>
      </c>
      <c r="B80">
        <v>2018</v>
      </c>
      <c r="C80" t="s">
        <v>15</v>
      </c>
      <c r="D80">
        <v>9322</v>
      </c>
      <c r="E80">
        <v>9445</v>
      </c>
      <c r="F80">
        <v>2893</v>
      </c>
      <c r="G80">
        <v>1219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106820</v>
      </c>
      <c r="AE80">
        <v>8186</v>
      </c>
      <c r="AF80">
        <v>14173</v>
      </c>
      <c r="AG80">
        <v>578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2125</v>
      </c>
      <c r="AO80">
        <v>0</v>
      </c>
      <c r="AP80">
        <v>0</v>
      </c>
      <c r="AQ80">
        <v>9150</v>
      </c>
      <c r="AR80">
        <v>0</v>
      </c>
      <c r="AS80">
        <v>7311</v>
      </c>
      <c r="AT80">
        <v>63</v>
      </c>
      <c r="AU80">
        <v>107</v>
      </c>
      <c r="AV80">
        <v>0</v>
      </c>
      <c r="AW80">
        <v>170</v>
      </c>
      <c r="AX80">
        <v>299</v>
      </c>
      <c r="AY80">
        <v>0</v>
      </c>
      <c r="AZ80">
        <v>0</v>
      </c>
      <c r="BA80">
        <v>0</v>
      </c>
      <c r="BB80">
        <v>0</v>
      </c>
      <c r="BC80">
        <v>0.33222259199999998</v>
      </c>
      <c r="BD80">
        <v>3.9320226999999999E-2</v>
      </c>
      <c r="BE80">
        <v>8.389203599</v>
      </c>
      <c r="BF80">
        <v>24</v>
      </c>
      <c r="BG80">
        <v>35735.852379999997</v>
      </c>
      <c r="BH80">
        <v>59</v>
      </c>
      <c r="BI80">
        <v>56.847050979999999</v>
      </c>
      <c r="BJ80">
        <v>165.3118738</v>
      </c>
      <c r="BK80">
        <v>5.8904607630000001</v>
      </c>
      <c r="BL80">
        <v>0</v>
      </c>
      <c r="BM80">
        <v>0</v>
      </c>
      <c r="BN80">
        <v>0</v>
      </c>
      <c r="BO80">
        <v>0</v>
      </c>
      <c r="BP80">
        <v>0.412922959173813</v>
      </c>
      <c r="BQ80">
        <v>0</v>
      </c>
      <c r="BR80">
        <v>3001</v>
      </c>
      <c r="BS80">
        <v>0.78449646429999997</v>
      </c>
    </row>
    <row r="81" spans="1:71" x14ac:dyDescent="0.35">
      <c r="A81">
        <v>917743193</v>
      </c>
      <c r="B81">
        <v>2016</v>
      </c>
      <c r="C81" t="s">
        <v>15</v>
      </c>
      <c r="D81">
        <v>10246</v>
      </c>
      <c r="E81">
        <v>10178</v>
      </c>
      <c r="F81">
        <v>2400</v>
      </c>
      <c r="G81">
        <v>2408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106486</v>
      </c>
      <c r="AE81">
        <v>7062</v>
      </c>
      <c r="AF81">
        <v>7275</v>
      </c>
      <c r="AG81">
        <v>300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1164</v>
      </c>
      <c r="AO81">
        <v>0</v>
      </c>
      <c r="AP81">
        <v>0</v>
      </c>
      <c r="AQ81">
        <v>9936</v>
      </c>
      <c r="AR81">
        <v>0</v>
      </c>
      <c r="AS81">
        <v>7120</v>
      </c>
      <c r="AT81">
        <v>67</v>
      </c>
      <c r="AU81">
        <v>97</v>
      </c>
      <c r="AV81">
        <v>0</v>
      </c>
      <c r="AW81">
        <v>164</v>
      </c>
      <c r="AX81">
        <v>297</v>
      </c>
      <c r="AY81">
        <v>0</v>
      </c>
      <c r="AZ81">
        <v>0</v>
      </c>
      <c r="BA81">
        <v>0</v>
      </c>
      <c r="BB81">
        <v>0</v>
      </c>
      <c r="BC81">
        <v>0.33222259199999998</v>
      </c>
      <c r="BD81">
        <v>3.9320226999999999E-2</v>
      </c>
      <c r="BE81">
        <v>8.389203599</v>
      </c>
      <c r="BF81">
        <v>24</v>
      </c>
      <c r="BG81">
        <v>35735.852379999997</v>
      </c>
      <c r="BH81">
        <v>59</v>
      </c>
      <c r="BI81">
        <v>56.847050979999999</v>
      </c>
      <c r="BJ81">
        <v>165.3118738</v>
      </c>
      <c r="BK81">
        <v>5.8904607630000001</v>
      </c>
      <c r="BL81">
        <v>0</v>
      </c>
      <c r="BM81">
        <v>0</v>
      </c>
      <c r="BN81">
        <v>0</v>
      </c>
      <c r="BO81">
        <v>0</v>
      </c>
      <c r="BP81">
        <v>0.412922959173813</v>
      </c>
      <c r="BQ81">
        <v>0</v>
      </c>
      <c r="BR81">
        <v>3001</v>
      </c>
      <c r="BS81">
        <v>0.78449646429999997</v>
      </c>
    </row>
    <row r="82" spans="1:71" x14ac:dyDescent="0.35">
      <c r="A82">
        <v>917743193</v>
      </c>
      <c r="B82">
        <v>2015</v>
      </c>
      <c r="C82" t="s">
        <v>15</v>
      </c>
      <c r="D82">
        <v>9014</v>
      </c>
      <c r="E82">
        <v>8088</v>
      </c>
      <c r="F82">
        <v>3193</v>
      </c>
      <c r="G82">
        <v>2618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99643</v>
      </c>
      <c r="AE82">
        <v>7381</v>
      </c>
      <c r="AF82">
        <v>6505</v>
      </c>
      <c r="AG82">
        <v>243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694</v>
      </c>
      <c r="AO82">
        <v>0</v>
      </c>
      <c r="AP82">
        <v>0</v>
      </c>
      <c r="AQ82">
        <v>9404</v>
      </c>
      <c r="AR82">
        <v>0</v>
      </c>
      <c r="AS82">
        <v>7064</v>
      </c>
      <c r="AT82">
        <v>68</v>
      </c>
      <c r="AU82">
        <v>95</v>
      </c>
      <c r="AV82">
        <v>0</v>
      </c>
      <c r="AW82">
        <v>163</v>
      </c>
      <c r="AX82">
        <v>296</v>
      </c>
      <c r="AY82">
        <v>0</v>
      </c>
      <c r="AZ82">
        <v>0</v>
      </c>
      <c r="BA82">
        <v>0</v>
      </c>
      <c r="BB82">
        <v>0</v>
      </c>
      <c r="BC82">
        <v>0.33222259199999998</v>
      </c>
      <c r="BD82">
        <v>3.9320226999999999E-2</v>
      </c>
      <c r="BE82">
        <v>8.389203599</v>
      </c>
      <c r="BF82">
        <v>24</v>
      </c>
      <c r="BG82">
        <v>35735.852379999997</v>
      </c>
      <c r="BH82">
        <v>59</v>
      </c>
      <c r="BI82">
        <v>56.847050979999999</v>
      </c>
      <c r="BJ82">
        <v>165.3118738</v>
      </c>
      <c r="BK82">
        <v>5.8904607630000001</v>
      </c>
      <c r="BL82">
        <v>0</v>
      </c>
      <c r="BM82">
        <v>0</v>
      </c>
      <c r="BN82">
        <v>0</v>
      </c>
      <c r="BO82">
        <v>0</v>
      </c>
      <c r="BP82">
        <v>0.412922959173813</v>
      </c>
      <c r="BQ82">
        <v>0</v>
      </c>
      <c r="BR82">
        <v>3001</v>
      </c>
      <c r="BS82">
        <v>0.78449646429999997</v>
      </c>
    </row>
    <row r="83" spans="1:71" x14ac:dyDescent="0.35">
      <c r="A83">
        <v>948067323</v>
      </c>
      <c r="B83">
        <v>2018</v>
      </c>
      <c r="C83" t="s">
        <v>16</v>
      </c>
      <c r="D83">
        <v>8305</v>
      </c>
      <c r="E83">
        <v>10760</v>
      </c>
      <c r="F83">
        <v>3718</v>
      </c>
      <c r="G83">
        <v>820</v>
      </c>
      <c r="H83">
        <v>0</v>
      </c>
      <c r="I83">
        <v>0</v>
      </c>
      <c r="J83">
        <v>329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94570</v>
      </c>
      <c r="AE83">
        <v>6252</v>
      </c>
      <c r="AF83">
        <v>16093</v>
      </c>
      <c r="AG83">
        <v>717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808</v>
      </c>
      <c r="AO83">
        <v>0</v>
      </c>
      <c r="AP83">
        <v>0</v>
      </c>
      <c r="AQ83">
        <v>10253</v>
      </c>
      <c r="AR83">
        <v>0</v>
      </c>
      <c r="AS83">
        <v>6473</v>
      </c>
      <c r="AT83">
        <v>196</v>
      </c>
      <c r="AU83">
        <v>60</v>
      </c>
      <c r="AV83">
        <v>0</v>
      </c>
      <c r="AW83">
        <v>256</v>
      </c>
      <c r="AX83">
        <v>323</v>
      </c>
      <c r="AY83">
        <v>0</v>
      </c>
      <c r="AZ83">
        <v>0</v>
      </c>
      <c r="BA83">
        <v>0</v>
      </c>
      <c r="BB83">
        <v>0</v>
      </c>
      <c r="BC83">
        <v>0.204537313</v>
      </c>
      <c r="BD83">
        <v>6.0895519999999998E-3</v>
      </c>
      <c r="BE83">
        <v>4.208358209</v>
      </c>
      <c r="BF83">
        <v>22</v>
      </c>
      <c r="BG83">
        <v>67426.440239999996</v>
      </c>
      <c r="BH83">
        <v>59</v>
      </c>
      <c r="BI83">
        <v>17.790567159999998</v>
      </c>
      <c r="BJ83">
        <v>162.51736120000001</v>
      </c>
      <c r="BK83">
        <v>4.7012895520000004</v>
      </c>
      <c r="BL83">
        <v>0</v>
      </c>
      <c r="BM83">
        <v>0.7</v>
      </c>
      <c r="BN83">
        <v>0</v>
      </c>
      <c r="BO83">
        <v>0</v>
      </c>
      <c r="BP83">
        <v>0.412922959173813</v>
      </c>
      <c r="BQ83">
        <v>0</v>
      </c>
      <c r="BR83">
        <v>8375</v>
      </c>
      <c r="BS83">
        <v>0.78449646429999997</v>
      </c>
    </row>
    <row r="84" spans="1:71" x14ac:dyDescent="0.35">
      <c r="A84">
        <v>948067323</v>
      </c>
      <c r="B84">
        <v>2017</v>
      </c>
      <c r="C84" t="s">
        <v>16</v>
      </c>
      <c r="D84">
        <v>7449</v>
      </c>
      <c r="E84">
        <v>11464</v>
      </c>
      <c r="F84">
        <v>3158</v>
      </c>
      <c r="G84">
        <v>1064</v>
      </c>
      <c r="H84">
        <v>0</v>
      </c>
      <c r="I84">
        <v>0</v>
      </c>
      <c r="J84">
        <v>113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92407</v>
      </c>
      <c r="AE84">
        <v>6001</v>
      </c>
      <c r="AF84">
        <v>14879</v>
      </c>
      <c r="AG84">
        <v>653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854</v>
      </c>
      <c r="AO84">
        <v>0</v>
      </c>
      <c r="AP84">
        <v>0</v>
      </c>
      <c r="AQ84">
        <v>11596</v>
      </c>
      <c r="AR84">
        <v>0</v>
      </c>
      <c r="AS84">
        <v>6356</v>
      </c>
      <c r="AT84">
        <v>197</v>
      </c>
      <c r="AU84">
        <v>58</v>
      </c>
      <c r="AV84">
        <v>0</v>
      </c>
      <c r="AW84">
        <v>255</v>
      </c>
      <c r="AX84">
        <v>324</v>
      </c>
      <c r="AY84">
        <v>0</v>
      </c>
      <c r="AZ84">
        <v>0</v>
      </c>
      <c r="BA84">
        <v>0</v>
      </c>
      <c r="BB84">
        <v>0</v>
      </c>
      <c r="BC84">
        <v>0.204537313</v>
      </c>
      <c r="BD84">
        <v>6.0895519999999998E-3</v>
      </c>
      <c r="BE84">
        <v>4.208358209</v>
      </c>
      <c r="BF84">
        <v>22</v>
      </c>
      <c r="BG84">
        <v>67426.440239999996</v>
      </c>
      <c r="BH84">
        <v>59</v>
      </c>
      <c r="BI84">
        <v>17.790567159999998</v>
      </c>
      <c r="BJ84">
        <v>162.51736120000001</v>
      </c>
      <c r="BK84">
        <v>4.7012895520000004</v>
      </c>
      <c r="BL84">
        <v>0</v>
      </c>
      <c r="BM84">
        <v>0.7</v>
      </c>
      <c r="BN84">
        <v>0</v>
      </c>
      <c r="BO84">
        <v>0</v>
      </c>
      <c r="BP84">
        <v>0.412922959173813</v>
      </c>
      <c r="BQ84">
        <v>0</v>
      </c>
      <c r="BR84">
        <v>8375</v>
      </c>
      <c r="BS84">
        <v>0.78449646429999997</v>
      </c>
    </row>
    <row r="85" spans="1:71" x14ac:dyDescent="0.35">
      <c r="A85">
        <v>948067323</v>
      </c>
      <c r="B85">
        <v>2015</v>
      </c>
      <c r="C85" t="s">
        <v>16</v>
      </c>
      <c r="D85">
        <v>4460</v>
      </c>
      <c r="E85">
        <v>9437</v>
      </c>
      <c r="F85">
        <v>1753</v>
      </c>
      <c r="G85">
        <v>1549</v>
      </c>
      <c r="H85">
        <v>0</v>
      </c>
      <c r="I85">
        <v>0</v>
      </c>
      <c r="J85">
        <v>300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78306</v>
      </c>
      <c r="AE85">
        <v>5302</v>
      </c>
      <c r="AF85">
        <v>7793</v>
      </c>
      <c r="AG85">
        <v>362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490</v>
      </c>
      <c r="AO85">
        <v>0</v>
      </c>
      <c r="AP85">
        <v>0</v>
      </c>
      <c r="AQ85">
        <v>11526</v>
      </c>
      <c r="AR85">
        <v>0</v>
      </c>
      <c r="AS85">
        <v>6075</v>
      </c>
      <c r="AT85">
        <v>190</v>
      </c>
      <c r="AU85">
        <v>55</v>
      </c>
      <c r="AV85">
        <v>0</v>
      </c>
      <c r="AW85">
        <v>245</v>
      </c>
      <c r="AX85">
        <v>317</v>
      </c>
      <c r="AY85">
        <v>0</v>
      </c>
      <c r="AZ85">
        <v>0</v>
      </c>
      <c r="BA85">
        <v>0</v>
      </c>
      <c r="BB85">
        <v>0</v>
      </c>
      <c r="BC85">
        <v>0.204537313</v>
      </c>
      <c r="BD85">
        <v>6.0895519999999998E-3</v>
      </c>
      <c r="BE85">
        <v>4.208358209</v>
      </c>
      <c r="BF85">
        <v>22</v>
      </c>
      <c r="BG85">
        <v>67426.440239999996</v>
      </c>
      <c r="BH85">
        <v>59</v>
      </c>
      <c r="BI85">
        <v>17.790567159999998</v>
      </c>
      <c r="BJ85">
        <v>162.51736120000001</v>
      </c>
      <c r="BK85">
        <v>4.7012895520000004</v>
      </c>
      <c r="BL85">
        <v>0</v>
      </c>
      <c r="BM85">
        <v>0.7</v>
      </c>
      <c r="BN85">
        <v>0</v>
      </c>
      <c r="BO85">
        <v>0</v>
      </c>
      <c r="BP85">
        <v>0.412922959173813</v>
      </c>
      <c r="BQ85">
        <v>0</v>
      </c>
      <c r="BR85">
        <v>8375</v>
      </c>
      <c r="BS85">
        <v>0.78449646429999997</v>
      </c>
    </row>
    <row r="86" spans="1:71" x14ac:dyDescent="0.35">
      <c r="A86">
        <v>948067323</v>
      </c>
      <c r="B86">
        <v>2016</v>
      </c>
      <c r="C86" t="s">
        <v>16</v>
      </c>
      <c r="D86">
        <v>6086</v>
      </c>
      <c r="E86">
        <v>10976</v>
      </c>
      <c r="F86">
        <v>3406</v>
      </c>
      <c r="G86">
        <v>786</v>
      </c>
      <c r="H86">
        <v>0</v>
      </c>
      <c r="I86">
        <v>0</v>
      </c>
      <c r="J86">
        <v>359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89965</v>
      </c>
      <c r="AE86">
        <v>5828</v>
      </c>
      <c r="AF86">
        <v>9888</v>
      </c>
      <c r="AG86">
        <v>446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818</v>
      </c>
      <c r="AO86">
        <v>0</v>
      </c>
      <c r="AP86">
        <v>0</v>
      </c>
      <c r="AQ86">
        <v>10307</v>
      </c>
      <c r="AR86">
        <v>0</v>
      </c>
      <c r="AS86">
        <v>6150</v>
      </c>
      <c r="AT86">
        <v>191</v>
      </c>
      <c r="AU86">
        <v>56</v>
      </c>
      <c r="AV86">
        <v>0</v>
      </c>
      <c r="AW86">
        <v>247</v>
      </c>
      <c r="AX86">
        <v>320</v>
      </c>
      <c r="AY86">
        <v>0</v>
      </c>
      <c r="AZ86">
        <v>0</v>
      </c>
      <c r="BA86">
        <v>0</v>
      </c>
      <c r="BB86">
        <v>0</v>
      </c>
      <c r="BC86">
        <v>0.204537313</v>
      </c>
      <c r="BD86">
        <v>6.0895519999999998E-3</v>
      </c>
      <c r="BE86">
        <v>4.208358209</v>
      </c>
      <c r="BF86">
        <v>22</v>
      </c>
      <c r="BG86">
        <v>67426.440239999996</v>
      </c>
      <c r="BH86">
        <v>59</v>
      </c>
      <c r="BI86">
        <v>17.790567159999998</v>
      </c>
      <c r="BJ86">
        <v>162.51736120000001</v>
      </c>
      <c r="BK86">
        <v>4.7012895520000004</v>
      </c>
      <c r="BL86">
        <v>0</v>
      </c>
      <c r="BM86">
        <v>0.7</v>
      </c>
      <c r="BN86">
        <v>0</v>
      </c>
      <c r="BO86">
        <v>0</v>
      </c>
      <c r="BP86">
        <v>0.412922959173813</v>
      </c>
      <c r="BQ86">
        <v>0</v>
      </c>
      <c r="BR86">
        <v>8375</v>
      </c>
      <c r="BS86">
        <v>0.78449646429999997</v>
      </c>
    </row>
    <row r="87" spans="1:71" x14ac:dyDescent="0.35">
      <c r="A87">
        <v>948067323</v>
      </c>
      <c r="B87">
        <v>2019</v>
      </c>
      <c r="C87" t="s">
        <v>16</v>
      </c>
      <c r="D87">
        <v>9272</v>
      </c>
      <c r="E87">
        <v>11680</v>
      </c>
      <c r="F87">
        <v>4578</v>
      </c>
      <c r="G87">
        <v>689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95634</v>
      </c>
      <c r="AE87">
        <v>6518</v>
      </c>
      <c r="AF87">
        <v>16728</v>
      </c>
      <c r="AG87">
        <v>736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728</v>
      </c>
      <c r="AO87">
        <v>0</v>
      </c>
      <c r="AP87">
        <v>0</v>
      </c>
      <c r="AQ87">
        <v>10100</v>
      </c>
      <c r="AR87">
        <v>0</v>
      </c>
      <c r="AS87">
        <v>6597</v>
      </c>
      <c r="AT87">
        <v>194</v>
      </c>
      <c r="AU87">
        <v>63</v>
      </c>
      <c r="AV87">
        <v>0</v>
      </c>
      <c r="AW87">
        <v>257</v>
      </c>
      <c r="AX87">
        <v>323</v>
      </c>
      <c r="AY87">
        <v>0</v>
      </c>
      <c r="AZ87">
        <v>0</v>
      </c>
      <c r="BA87">
        <v>0</v>
      </c>
      <c r="BB87">
        <v>0</v>
      </c>
      <c r="BC87">
        <v>0.204537313</v>
      </c>
      <c r="BD87">
        <v>6.0895519999999998E-3</v>
      </c>
      <c r="BE87">
        <v>4.208358209</v>
      </c>
      <c r="BF87">
        <v>22</v>
      </c>
      <c r="BG87">
        <v>67426.440239999996</v>
      </c>
      <c r="BH87">
        <v>59</v>
      </c>
      <c r="BI87">
        <v>17.790567159999998</v>
      </c>
      <c r="BJ87">
        <v>162.51736120000001</v>
      </c>
      <c r="BK87">
        <v>4.7012895520000004</v>
      </c>
      <c r="BL87">
        <v>0</v>
      </c>
      <c r="BM87">
        <v>0.7</v>
      </c>
      <c r="BN87">
        <v>0</v>
      </c>
      <c r="BO87">
        <v>0</v>
      </c>
      <c r="BP87">
        <v>0.412922959173813</v>
      </c>
      <c r="BQ87">
        <v>0</v>
      </c>
      <c r="BR87">
        <v>8375</v>
      </c>
      <c r="BS87">
        <v>0.78449646429999997</v>
      </c>
    </row>
    <row r="88" spans="1:71" x14ac:dyDescent="0.35">
      <c r="A88">
        <v>979379455</v>
      </c>
      <c r="B88">
        <v>2017</v>
      </c>
      <c r="C88" t="s">
        <v>17</v>
      </c>
      <c r="D88">
        <v>37551</v>
      </c>
      <c r="E88">
        <v>44853</v>
      </c>
      <c r="F88">
        <v>21317</v>
      </c>
      <c r="G88">
        <v>5054</v>
      </c>
      <c r="H88">
        <v>0</v>
      </c>
      <c r="I88">
        <v>0</v>
      </c>
      <c r="J88">
        <v>38</v>
      </c>
      <c r="K88">
        <v>24</v>
      </c>
      <c r="L88">
        <v>0</v>
      </c>
      <c r="M88">
        <v>0</v>
      </c>
      <c r="N88">
        <v>4943</v>
      </c>
      <c r="O88">
        <v>5500</v>
      </c>
      <c r="P88">
        <v>2614</v>
      </c>
      <c r="Q88">
        <v>620</v>
      </c>
      <c r="R88">
        <v>0</v>
      </c>
      <c r="S88">
        <v>0</v>
      </c>
      <c r="T88">
        <v>0</v>
      </c>
      <c r="U88">
        <v>578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523759</v>
      </c>
      <c r="AE88">
        <v>27510</v>
      </c>
      <c r="AF88">
        <v>79957</v>
      </c>
      <c r="AG88">
        <v>2763</v>
      </c>
      <c r="AH88">
        <v>72369</v>
      </c>
      <c r="AI88">
        <v>5281</v>
      </c>
      <c r="AJ88">
        <v>12162</v>
      </c>
      <c r="AK88">
        <v>516</v>
      </c>
      <c r="AL88">
        <v>0</v>
      </c>
      <c r="AM88">
        <v>0</v>
      </c>
      <c r="AN88">
        <v>3976</v>
      </c>
      <c r="AO88">
        <v>0</v>
      </c>
      <c r="AP88">
        <v>0</v>
      </c>
      <c r="AQ88">
        <v>25497</v>
      </c>
      <c r="AR88">
        <v>13000</v>
      </c>
      <c r="AS88">
        <v>27334</v>
      </c>
      <c r="AT88">
        <v>682</v>
      </c>
      <c r="AU88">
        <v>405</v>
      </c>
      <c r="AV88">
        <v>34</v>
      </c>
      <c r="AW88">
        <v>1121</v>
      </c>
      <c r="AX88">
        <v>1410</v>
      </c>
      <c r="AY88">
        <v>15855.42</v>
      </c>
      <c r="AZ88">
        <v>1368.41</v>
      </c>
      <c r="BA88">
        <v>0</v>
      </c>
      <c r="BB88">
        <v>16927.87</v>
      </c>
      <c r="BC88">
        <v>0.16613375999999999</v>
      </c>
      <c r="BD88">
        <v>0.13415933899999999</v>
      </c>
      <c r="BE88">
        <v>8.1437183589999993</v>
      </c>
      <c r="BF88">
        <v>29.240674129999999</v>
      </c>
      <c r="BG88">
        <v>6780.6288299999997</v>
      </c>
      <c r="BH88">
        <v>62.008293369999997</v>
      </c>
      <c r="BI88">
        <v>33.292765789999997</v>
      </c>
      <c r="BJ88">
        <v>238.87040809999999</v>
      </c>
      <c r="BK88">
        <v>6.5636413359999999</v>
      </c>
      <c r="BL88">
        <v>10</v>
      </c>
      <c r="BM88">
        <v>9.36</v>
      </c>
      <c r="BN88">
        <v>0.31875341699999998</v>
      </c>
      <c r="BO88">
        <v>9.9923455440000009</v>
      </c>
      <c r="BP88">
        <v>0.40331234665207499</v>
      </c>
      <c r="BQ88">
        <v>3658</v>
      </c>
      <c r="BR88">
        <v>30024</v>
      </c>
      <c r="BS88">
        <v>0.42946496039999998</v>
      </c>
    </row>
    <row r="89" spans="1:71" x14ac:dyDescent="0.35">
      <c r="A89">
        <v>979379455</v>
      </c>
      <c r="B89">
        <v>2018</v>
      </c>
      <c r="C89" t="s">
        <v>17</v>
      </c>
      <c r="D89">
        <v>36891</v>
      </c>
      <c r="E89">
        <v>45310</v>
      </c>
      <c r="F89">
        <v>24017</v>
      </c>
      <c r="G89">
        <v>3390</v>
      </c>
      <c r="H89">
        <v>0</v>
      </c>
      <c r="I89">
        <v>0</v>
      </c>
      <c r="J89">
        <v>759</v>
      </c>
      <c r="K89">
        <v>0</v>
      </c>
      <c r="L89">
        <v>0</v>
      </c>
      <c r="M89">
        <v>0</v>
      </c>
      <c r="N89">
        <v>3966</v>
      </c>
      <c r="O89">
        <v>4952</v>
      </c>
      <c r="P89">
        <v>3990</v>
      </c>
      <c r="Q89">
        <v>371</v>
      </c>
      <c r="R89">
        <v>0</v>
      </c>
      <c r="S89">
        <v>0</v>
      </c>
      <c r="T89">
        <v>0</v>
      </c>
      <c r="U89">
        <v>422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590157</v>
      </c>
      <c r="AE89">
        <v>21072</v>
      </c>
      <c r="AF89">
        <v>82981</v>
      </c>
      <c r="AG89">
        <v>2763</v>
      </c>
      <c r="AH89">
        <v>112500</v>
      </c>
      <c r="AI89">
        <v>3593</v>
      </c>
      <c r="AJ89">
        <v>11646</v>
      </c>
      <c r="AK89">
        <v>516</v>
      </c>
      <c r="AL89">
        <v>0</v>
      </c>
      <c r="AM89">
        <v>0</v>
      </c>
      <c r="AN89">
        <v>3795</v>
      </c>
      <c r="AO89">
        <v>0</v>
      </c>
      <c r="AP89">
        <v>0</v>
      </c>
      <c r="AQ89">
        <v>25671</v>
      </c>
      <c r="AR89">
        <v>13089</v>
      </c>
      <c r="AS89">
        <v>29091</v>
      </c>
      <c r="AT89">
        <v>684</v>
      </c>
      <c r="AU89">
        <v>423</v>
      </c>
      <c r="AV89">
        <v>34</v>
      </c>
      <c r="AW89">
        <v>1141</v>
      </c>
      <c r="AX89">
        <v>1417</v>
      </c>
      <c r="AY89">
        <v>15855.42</v>
      </c>
      <c r="AZ89">
        <v>1368.41</v>
      </c>
      <c r="BA89">
        <v>0</v>
      </c>
      <c r="BB89">
        <v>18060.48</v>
      </c>
      <c r="BC89">
        <v>0.16613375999999999</v>
      </c>
      <c r="BD89">
        <v>0.13415933899999999</v>
      </c>
      <c r="BE89">
        <v>8.1437183589999993</v>
      </c>
      <c r="BF89">
        <v>29.240674129999999</v>
      </c>
      <c r="BG89">
        <v>6780.6288299999997</v>
      </c>
      <c r="BH89">
        <v>62.008293369999997</v>
      </c>
      <c r="BI89">
        <v>33.292765789999997</v>
      </c>
      <c r="BJ89">
        <v>238.87040809999999</v>
      </c>
      <c r="BK89">
        <v>6.5636413359999999</v>
      </c>
      <c r="BL89">
        <v>10</v>
      </c>
      <c r="BM89">
        <v>9.36</v>
      </c>
      <c r="BN89">
        <v>0.31875341699999998</v>
      </c>
      <c r="BO89">
        <v>9.9923455440000009</v>
      </c>
      <c r="BP89">
        <v>0.40331234665207499</v>
      </c>
      <c r="BQ89">
        <v>3658</v>
      </c>
      <c r="BR89">
        <v>30024</v>
      </c>
      <c r="BS89">
        <v>0.42946496039999998</v>
      </c>
    </row>
    <row r="90" spans="1:71" x14ac:dyDescent="0.35">
      <c r="A90">
        <v>979379455</v>
      </c>
      <c r="B90">
        <v>2019</v>
      </c>
      <c r="C90" t="s">
        <v>17</v>
      </c>
      <c r="D90">
        <v>41611</v>
      </c>
      <c r="E90">
        <v>47788</v>
      </c>
      <c r="F90">
        <v>26251</v>
      </c>
      <c r="G90">
        <v>4587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4303</v>
      </c>
      <c r="O90">
        <v>4907</v>
      </c>
      <c r="P90">
        <v>2341</v>
      </c>
      <c r="Q90">
        <v>471</v>
      </c>
      <c r="R90">
        <v>0</v>
      </c>
      <c r="S90">
        <v>0</v>
      </c>
      <c r="T90">
        <v>0</v>
      </c>
      <c r="U90">
        <v>307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651190</v>
      </c>
      <c r="AE90">
        <v>25944</v>
      </c>
      <c r="AF90">
        <v>89548</v>
      </c>
      <c r="AG90">
        <v>2880</v>
      </c>
      <c r="AH90">
        <v>113784</v>
      </c>
      <c r="AI90">
        <v>4565</v>
      </c>
      <c r="AJ90">
        <v>11130</v>
      </c>
      <c r="AK90">
        <v>516</v>
      </c>
      <c r="AL90">
        <v>0</v>
      </c>
      <c r="AM90">
        <v>0</v>
      </c>
      <c r="AN90">
        <v>5006</v>
      </c>
      <c r="AO90">
        <v>0</v>
      </c>
      <c r="AP90">
        <v>0</v>
      </c>
      <c r="AQ90">
        <v>24255</v>
      </c>
      <c r="AR90">
        <v>12367</v>
      </c>
      <c r="AS90">
        <v>29466</v>
      </c>
      <c r="AT90">
        <v>684</v>
      </c>
      <c r="AU90">
        <v>440</v>
      </c>
      <c r="AV90">
        <v>34</v>
      </c>
      <c r="AW90">
        <v>1158</v>
      </c>
      <c r="AX90">
        <v>1424</v>
      </c>
      <c r="AY90">
        <v>15855.42</v>
      </c>
      <c r="AZ90">
        <v>1368.41</v>
      </c>
      <c r="BA90">
        <v>0</v>
      </c>
      <c r="BB90">
        <v>18225</v>
      </c>
      <c r="BC90">
        <v>0.16613375999999999</v>
      </c>
      <c r="BD90">
        <v>0.13415933899999999</v>
      </c>
      <c r="BE90">
        <v>8.1437183589999993</v>
      </c>
      <c r="BF90">
        <v>29.240674129999999</v>
      </c>
      <c r="BG90">
        <v>6780.6288299999997</v>
      </c>
      <c r="BH90">
        <v>62.008293369999997</v>
      </c>
      <c r="BI90">
        <v>33.292765789999997</v>
      </c>
      <c r="BJ90">
        <v>238.87040809999999</v>
      </c>
      <c r="BK90">
        <v>6.5636413359999999</v>
      </c>
      <c r="BL90">
        <v>10</v>
      </c>
      <c r="BM90">
        <v>9.36</v>
      </c>
      <c r="BN90">
        <v>0.31875341699999998</v>
      </c>
      <c r="BO90">
        <v>9.9923455440000009</v>
      </c>
      <c r="BP90">
        <v>0.40331234665207499</v>
      </c>
      <c r="BQ90">
        <v>3658</v>
      </c>
      <c r="BR90">
        <v>30024</v>
      </c>
      <c r="BS90">
        <v>0.42946496039999998</v>
      </c>
    </row>
    <row r="91" spans="1:71" x14ac:dyDescent="0.35">
      <c r="A91">
        <v>979379455</v>
      </c>
      <c r="B91">
        <v>2016</v>
      </c>
      <c r="C91" t="s">
        <v>17</v>
      </c>
      <c r="D91">
        <v>39334</v>
      </c>
      <c r="E91">
        <v>38334</v>
      </c>
      <c r="F91">
        <v>14821</v>
      </c>
      <c r="G91">
        <v>5861</v>
      </c>
      <c r="H91">
        <v>0</v>
      </c>
      <c r="I91">
        <v>0</v>
      </c>
      <c r="J91">
        <v>286</v>
      </c>
      <c r="K91">
        <v>120</v>
      </c>
      <c r="L91">
        <v>0</v>
      </c>
      <c r="M91">
        <v>0</v>
      </c>
      <c r="N91">
        <v>5267</v>
      </c>
      <c r="O91">
        <v>4677</v>
      </c>
      <c r="P91">
        <v>1808</v>
      </c>
      <c r="Q91">
        <v>715</v>
      </c>
      <c r="R91">
        <v>0</v>
      </c>
      <c r="S91">
        <v>0</v>
      </c>
      <c r="T91">
        <v>0</v>
      </c>
      <c r="U91">
        <v>582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463831</v>
      </c>
      <c r="AE91">
        <v>27702</v>
      </c>
      <c r="AF91">
        <v>77463</v>
      </c>
      <c r="AG91">
        <v>4116</v>
      </c>
      <c r="AH91">
        <v>70789</v>
      </c>
      <c r="AI91">
        <v>5301</v>
      </c>
      <c r="AJ91">
        <v>12562</v>
      </c>
      <c r="AK91">
        <v>724</v>
      </c>
      <c r="AL91">
        <v>0</v>
      </c>
      <c r="AM91">
        <v>0</v>
      </c>
      <c r="AN91">
        <v>4981</v>
      </c>
      <c r="AO91">
        <v>100</v>
      </c>
      <c r="AP91">
        <v>0</v>
      </c>
      <c r="AQ91">
        <v>28502</v>
      </c>
      <c r="AR91">
        <v>14532</v>
      </c>
      <c r="AS91">
        <v>26585</v>
      </c>
      <c r="AT91">
        <v>688</v>
      </c>
      <c r="AU91">
        <v>397</v>
      </c>
      <c r="AV91">
        <v>34</v>
      </c>
      <c r="AW91">
        <v>1119</v>
      </c>
      <c r="AX91">
        <v>1410</v>
      </c>
      <c r="AY91">
        <v>15855.42</v>
      </c>
      <c r="AZ91">
        <v>1368.41</v>
      </c>
      <c r="BA91">
        <v>0</v>
      </c>
      <c r="BB91">
        <v>17223.080000000002</v>
      </c>
      <c r="BC91">
        <v>0.16613375999999999</v>
      </c>
      <c r="BD91">
        <v>0.13415933899999999</v>
      </c>
      <c r="BE91">
        <v>8.1437183589999993</v>
      </c>
      <c r="BF91">
        <v>29.240674129999999</v>
      </c>
      <c r="BG91">
        <v>6780.6288299999997</v>
      </c>
      <c r="BH91">
        <v>62.008293369999997</v>
      </c>
      <c r="BI91">
        <v>33.292765789999997</v>
      </c>
      <c r="BJ91">
        <v>238.87040809999999</v>
      </c>
      <c r="BK91">
        <v>6.5636413359999999</v>
      </c>
      <c r="BL91">
        <v>10</v>
      </c>
      <c r="BM91">
        <v>9.36</v>
      </c>
      <c r="BN91">
        <v>0.31875341699999998</v>
      </c>
      <c r="BO91">
        <v>9.9923455440000009</v>
      </c>
      <c r="BP91">
        <v>0.40331234665207499</v>
      </c>
      <c r="BQ91">
        <v>3658</v>
      </c>
      <c r="BR91">
        <v>30024</v>
      </c>
      <c r="BS91">
        <v>0.42946496039999998</v>
      </c>
    </row>
    <row r="92" spans="1:71" x14ac:dyDescent="0.35">
      <c r="A92">
        <v>979379455</v>
      </c>
      <c r="B92">
        <v>2015</v>
      </c>
      <c r="C92" t="s">
        <v>17</v>
      </c>
      <c r="D92">
        <v>39658</v>
      </c>
      <c r="E92">
        <v>35330</v>
      </c>
      <c r="F92">
        <v>14148</v>
      </c>
      <c r="G92">
        <v>6911</v>
      </c>
      <c r="H92">
        <v>0</v>
      </c>
      <c r="I92">
        <v>0</v>
      </c>
      <c r="J92">
        <v>408</v>
      </c>
      <c r="K92">
        <v>26</v>
      </c>
      <c r="L92">
        <v>0</v>
      </c>
      <c r="M92">
        <v>0</v>
      </c>
      <c r="N92">
        <v>4853</v>
      </c>
      <c r="O92">
        <v>4514</v>
      </c>
      <c r="P92">
        <v>1808</v>
      </c>
      <c r="Q92">
        <v>883</v>
      </c>
      <c r="R92">
        <v>0</v>
      </c>
      <c r="S92">
        <v>0</v>
      </c>
      <c r="T92">
        <v>0</v>
      </c>
      <c r="U92">
        <v>240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423856</v>
      </c>
      <c r="AE92">
        <v>27211</v>
      </c>
      <c r="AF92">
        <v>75126</v>
      </c>
      <c r="AG92">
        <v>3978</v>
      </c>
      <c r="AH92">
        <v>75600</v>
      </c>
      <c r="AI92">
        <v>5412</v>
      </c>
      <c r="AJ92">
        <v>13286</v>
      </c>
      <c r="AK92">
        <v>723</v>
      </c>
      <c r="AL92">
        <v>0</v>
      </c>
      <c r="AM92">
        <v>0</v>
      </c>
      <c r="AN92">
        <v>5780</v>
      </c>
      <c r="AO92">
        <v>0</v>
      </c>
      <c r="AP92">
        <v>0</v>
      </c>
      <c r="AQ92">
        <v>30417</v>
      </c>
      <c r="AR92">
        <v>14343</v>
      </c>
      <c r="AS92">
        <v>26262</v>
      </c>
      <c r="AT92">
        <v>691</v>
      </c>
      <c r="AU92">
        <v>390</v>
      </c>
      <c r="AV92">
        <v>34</v>
      </c>
      <c r="AW92">
        <v>1115</v>
      </c>
      <c r="AX92">
        <v>1393</v>
      </c>
      <c r="AY92">
        <v>15855.42</v>
      </c>
      <c r="AZ92">
        <v>1368.41</v>
      </c>
      <c r="BA92">
        <v>0</v>
      </c>
      <c r="BB92">
        <v>17223.080000000002</v>
      </c>
      <c r="BC92">
        <v>0.16613375999999999</v>
      </c>
      <c r="BD92">
        <v>0.13415933899999999</v>
      </c>
      <c r="BE92">
        <v>8.1437183589999993</v>
      </c>
      <c r="BF92">
        <v>29.240674129999999</v>
      </c>
      <c r="BG92">
        <v>6780.6288299999997</v>
      </c>
      <c r="BH92">
        <v>62.008293369999997</v>
      </c>
      <c r="BI92">
        <v>33.292765789999997</v>
      </c>
      <c r="BJ92">
        <v>238.87040809999999</v>
      </c>
      <c r="BK92">
        <v>6.5636413359999999</v>
      </c>
      <c r="BL92">
        <v>10</v>
      </c>
      <c r="BM92">
        <v>9.36</v>
      </c>
      <c r="BN92">
        <v>0.31875341699999998</v>
      </c>
      <c r="BO92">
        <v>9.9923455440000009</v>
      </c>
      <c r="BP92">
        <v>0.40331234665207499</v>
      </c>
      <c r="BQ92">
        <v>3658</v>
      </c>
      <c r="BR92">
        <v>30024</v>
      </c>
      <c r="BS92">
        <v>0.42946496039999998</v>
      </c>
    </row>
    <row r="93" spans="1:71" x14ac:dyDescent="0.35">
      <c r="A93">
        <v>882023702</v>
      </c>
      <c r="B93">
        <v>2016</v>
      </c>
      <c r="C93" t="s">
        <v>18</v>
      </c>
      <c r="D93">
        <v>11175</v>
      </c>
      <c r="E93">
        <v>12497</v>
      </c>
      <c r="F93">
        <v>4496</v>
      </c>
      <c r="G93">
        <v>1803</v>
      </c>
      <c r="H93">
        <v>0</v>
      </c>
      <c r="I93">
        <v>0</v>
      </c>
      <c r="J93">
        <v>129</v>
      </c>
      <c r="K93">
        <v>0</v>
      </c>
      <c r="L93">
        <v>1020.02</v>
      </c>
      <c r="M93">
        <v>0</v>
      </c>
      <c r="N93">
        <v>180</v>
      </c>
      <c r="O93">
        <v>137</v>
      </c>
      <c r="P93">
        <v>20</v>
      </c>
      <c r="Q93">
        <v>20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148106</v>
      </c>
      <c r="AE93">
        <v>8635</v>
      </c>
      <c r="AF93">
        <v>11653</v>
      </c>
      <c r="AG93">
        <v>558</v>
      </c>
      <c r="AH93">
        <v>22028</v>
      </c>
      <c r="AI93">
        <v>1297</v>
      </c>
      <c r="AJ93">
        <v>999</v>
      </c>
      <c r="AK93">
        <v>78</v>
      </c>
      <c r="AL93">
        <v>0</v>
      </c>
      <c r="AM93">
        <v>0</v>
      </c>
      <c r="AN93">
        <v>2027</v>
      </c>
      <c r="AO93">
        <v>0</v>
      </c>
      <c r="AP93">
        <v>0</v>
      </c>
      <c r="AQ93">
        <v>8807</v>
      </c>
      <c r="AR93">
        <v>1760</v>
      </c>
      <c r="AS93">
        <v>8746</v>
      </c>
      <c r="AT93">
        <v>32</v>
      </c>
      <c r="AU93">
        <v>263</v>
      </c>
      <c r="AV93">
        <v>0</v>
      </c>
      <c r="AW93">
        <v>295</v>
      </c>
      <c r="AX93">
        <v>396</v>
      </c>
      <c r="AY93">
        <v>0</v>
      </c>
      <c r="AZ93">
        <v>0</v>
      </c>
      <c r="BA93">
        <v>0</v>
      </c>
      <c r="BB93">
        <v>3134.36</v>
      </c>
      <c r="BC93">
        <v>4.3973099000000002E-2</v>
      </c>
      <c r="BD93">
        <v>2.586653E-3</v>
      </c>
      <c r="BE93">
        <v>5.8091050180000003</v>
      </c>
      <c r="BF93">
        <v>29</v>
      </c>
      <c r="BG93">
        <v>3951.8463529999999</v>
      </c>
      <c r="BH93">
        <v>58</v>
      </c>
      <c r="BI93">
        <v>30.293843769999999</v>
      </c>
      <c r="BJ93">
        <v>82.58120366</v>
      </c>
      <c r="BK93">
        <v>7.2403626939999999</v>
      </c>
      <c r="BL93">
        <v>0</v>
      </c>
      <c r="BM93">
        <v>1.48</v>
      </c>
      <c r="BN93">
        <v>0</v>
      </c>
      <c r="BO93">
        <v>0</v>
      </c>
      <c r="BP93">
        <v>0.412506274363521</v>
      </c>
      <c r="BQ93">
        <v>0</v>
      </c>
      <c r="BR93">
        <v>1933</v>
      </c>
      <c r="BS93">
        <v>0.78331252139999996</v>
      </c>
    </row>
    <row r="94" spans="1:71" x14ac:dyDescent="0.35">
      <c r="A94">
        <v>882023702</v>
      </c>
      <c r="B94">
        <v>2017</v>
      </c>
      <c r="C94" t="s">
        <v>18</v>
      </c>
      <c r="D94">
        <v>10258</v>
      </c>
      <c r="E94">
        <v>12250</v>
      </c>
      <c r="F94">
        <v>3933</v>
      </c>
      <c r="G94">
        <v>1716</v>
      </c>
      <c r="H94">
        <v>0</v>
      </c>
      <c r="I94">
        <v>0</v>
      </c>
      <c r="J94">
        <v>123</v>
      </c>
      <c r="K94">
        <v>0</v>
      </c>
      <c r="L94">
        <v>1020.02</v>
      </c>
      <c r="M94">
        <v>0</v>
      </c>
      <c r="N94">
        <v>797</v>
      </c>
      <c r="O94">
        <v>625</v>
      </c>
      <c r="P94">
        <v>416</v>
      </c>
      <c r="Q94">
        <v>87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166293</v>
      </c>
      <c r="AE94">
        <v>10200</v>
      </c>
      <c r="AF94">
        <v>11918</v>
      </c>
      <c r="AG94">
        <v>595</v>
      </c>
      <c r="AH94">
        <v>20932</v>
      </c>
      <c r="AI94">
        <v>1272</v>
      </c>
      <c r="AJ94">
        <v>922</v>
      </c>
      <c r="AK94">
        <v>77</v>
      </c>
      <c r="AL94">
        <v>0</v>
      </c>
      <c r="AM94">
        <v>0</v>
      </c>
      <c r="AN94">
        <v>1175</v>
      </c>
      <c r="AO94">
        <v>0</v>
      </c>
      <c r="AP94">
        <v>0</v>
      </c>
      <c r="AQ94">
        <v>7234</v>
      </c>
      <c r="AR94">
        <v>1640</v>
      </c>
      <c r="AS94">
        <v>8854</v>
      </c>
      <c r="AT94">
        <v>30</v>
      </c>
      <c r="AU94">
        <v>262</v>
      </c>
      <c r="AV94">
        <v>0</v>
      </c>
      <c r="AW94">
        <v>292</v>
      </c>
      <c r="AX94">
        <v>401</v>
      </c>
      <c r="AY94">
        <v>0</v>
      </c>
      <c r="AZ94">
        <v>0</v>
      </c>
      <c r="BA94">
        <v>0</v>
      </c>
      <c r="BB94">
        <v>3134.36</v>
      </c>
      <c r="BC94">
        <v>4.3973099000000002E-2</v>
      </c>
      <c r="BD94">
        <v>2.586653E-3</v>
      </c>
      <c r="BE94">
        <v>5.8091050180000003</v>
      </c>
      <c r="BF94">
        <v>29</v>
      </c>
      <c r="BG94">
        <v>3951.8463529999999</v>
      </c>
      <c r="BH94">
        <v>58</v>
      </c>
      <c r="BI94">
        <v>30.293843769999999</v>
      </c>
      <c r="BJ94">
        <v>82.58120366</v>
      </c>
      <c r="BK94">
        <v>7.2403626939999999</v>
      </c>
      <c r="BL94">
        <v>0</v>
      </c>
      <c r="BM94">
        <v>1.48</v>
      </c>
      <c r="BN94">
        <v>0</v>
      </c>
      <c r="BO94">
        <v>0</v>
      </c>
      <c r="BP94">
        <v>0.412506274363521</v>
      </c>
      <c r="BQ94">
        <v>0</v>
      </c>
      <c r="BR94">
        <v>1933</v>
      </c>
      <c r="BS94">
        <v>0.78331252139999996</v>
      </c>
    </row>
    <row r="95" spans="1:71" x14ac:dyDescent="0.35">
      <c r="A95">
        <v>882023702</v>
      </c>
      <c r="B95">
        <v>2019</v>
      </c>
      <c r="C95" t="s">
        <v>18</v>
      </c>
      <c r="D95">
        <v>9826</v>
      </c>
      <c r="E95">
        <v>12853</v>
      </c>
      <c r="F95">
        <v>2709</v>
      </c>
      <c r="G95">
        <v>331</v>
      </c>
      <c r="H95">
        <v>0</v>
      </c>
      <c r="I95">
        <v>0</v>
      </c>
      <c r="J95">
        <v>83</v>
      </c>
      <c r="K95">
        <v>0</v>
      </c>
      <c r="L95">
        <v>723.89</v>
      </c>
      <c r="M95">
        <v>0</v>
      </c>
      <c r="N95">
        <v>172</v>
      </c>
      <c r="O95">
        <v>551</v>
      </c>
      <c r="P95">
        <v>475</v>
      </c>
      <c r="Q95">
        <v>14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171671</v>
      </c>
      <c r="AE95">
        <v>7249</v>
      </c>
      <c r="AF95">
        <v>13486</v>
      </c>
      <c r="AG95">
        <v>314</v>
      </c>
      <c r="AH95">
        <v>18979</v>
      </c>
      <c r="AI95">
        <v>1283</v>
      </c>
      <c r="AJ95">
        <v>768</v>
      </c>
      <c r="AK95">
        <v>77</v>
      </c>
      <c r="AL95">
        <v>0</v>
      </c>
      <c r="AM95">
        <v>0</v>
      </c>
      <c r="AN95">
        <v>453</v>
      </c>
      <c r="AO95">
        <v>0</v>
      </c>
      <c r="AP95">
        <v>0</v>
      </c>
      <c r="AQ95">
        <v>7537</v>
      </c>
      <c r="AR95">
        <v>1796</v>
      </c>
      <c r="AS95">
        <v>9008</v>
      </c>
      <c r="AT95">
        <v>29</v>
      </c>
      <c r="AU95">
        <v>271</v>
      </c>
      <c r="AV95">
        <v>0</v>
      </c>
      <c r="AW95">
        <v>300</v>
      </c>
      <c r="AX95">
        <v>417</v>
      </c>
      <c r="AY95">
        <v>0</v>
      </c>
      <c r="AZ95">
        <v>0</v>
      </c>
      <c r="BA95">
        <v>0</v>
      </c>
      <c r="BB95">
        <v>3134.36</v>
      </c>
      <c r="BC95">
        <v>4.3973099000000002E-2</v>
      </c>
      <c r="BD95">
        <v>2.586653E-3</v>
      </c>
      <c r="BE95">
        <v>5.8091050180000003</v>
      </c>
      <c r="BF95">
        <v>29</v>
      </c>
      <c r="BG95">
        <v>3951.8463529999999</v>
      </c>
      <c r="BH95">
        <v>58</v>
      </c>
      <c r="BI95">
        <v>30.293843769999999</v>
      </c>
      <c r="BJ95">
        <v>82.58120366</v>
      </c>
      <c r="BK95">
        <v>7.2403626939999999</v>
      </c>
      <c r="BL95">
        <v>0</v>
      </c>
      <c r="BM95">
        <v>1.48</v>
      </c>
      <c r="BN95">
        <v>0</v>
      </c>
      <c r="BO95">
        <v>0</v>
      </c>
      <c r="BP95">
        <v>0.412506274363521</v>
      </c>
      <c r="BQ95">
        <v>0</v>
      </c>
      <c r="BR95">
        <v>1933</v>
      </c>
      <c r="BS95">
        <v>0.78331252139999996</v>
      </c>
    </row>
    <row r="96" spans="1:71" x14ac:dyDescent="0.35">
      <c r="A96">
        <v>882023702</v>
      </c>
      <c r="B96">
        <v>2015</v>
      </c>
      <c r="C96" t="s">
        <v>18</v>
      </c>
      <c r="D96">
        <v>9177</v>
      </c>
      <c r="E96">
        <v>11211</v>
      </c>
      <c r="F96">
        <v>4994</v>
      </c>
      <c r="G96">
        <v>1716</v>
      </c>
      <c r="H96">
        <v>0</v>
      </c>
      <c r="I96">
        <v>0</v>
      </c>
      <c r="J96">
        <v>0</v>
      </c>
      <c r="K96">
        <v>0</v>
      </c>
      <c r="L96">
        <v>1020.02</v>
      </c>
      <c r="M96">
        <v>0</v>
      </c>
      <c r="N96">
        <v>256</v>
      </c>
      <c r="O96">
        <v>297</v>
      </c>
      <c r="P96">
        <v>0</v>
      </c>
      <c r="Q96">
        <v>46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123805</v>
      </c>
      <c r="AE96">
        <v>7737</v>
      </c>
      <c r="AF96">
        <v>10985</v>
      </c>
      <c r="AG96">
        <v>534</v>
      </c>
      <c r="AH96">
        <v>23400</v>
      </c>
      <c r="AI96">
        <v>1393</v>
      </c>
      <c r="AJ96">
        <v>1077</v>
      </c>
      <c r="AK96">
        <v>77</v>
      </c>
      <c r="AL96">
        <v>0</v>
      </c>
      <c r="AM96">
        <v>0</v>
      </c>
      <c r="AN96">
        <v>1999</v>
      </c>
      <c r="AO96">
        <v>0</v>
      </c>
      <c r="AP96">
        <v>0</v>
      </c>
      <c r="AQ96">
        <v>8885</v>
      </c>
      <c r="AR96">
        <v>1700</v>
      </c>
      <c r="AS96">
        <v>8581</v>
      </c>
      <c r="AT96">
        <v>32</v>
      </c>
      <c r="AU96">
        <v>260</v>
      </c>
      <c r="AV96">
        <v>0</v>
      </c>
      <c r="AW96">
        <v>292</v>
      </c>
      <c r="AX96">
        <v>390</v>
      </c>
      <c r="AY96">
        <v>0</v>
      </c>
      <c r="AZ96">
        <v>0</v>
      </c>
      <c r="BA96">
        <v>0</v>
      </c>
      <c r="BB96">
        <v>3134.36</v>
      </c>
      <c r="BC96">
        <v>4.3973099000000002E-2</v>
      </c>
      <c r="BD96">
        <v>2.586653E-3</v>
      </c>
      <c r="BE96">
        <v>5.8091050180000003</v>
      </c>
      <c r="BF96">
        <v>29</v>
      </c>
      <c r="BG96">
        <v>3951.8463529999999</v>
      </c>
      <c r="BH96">
        <v>58</v>
      </c>
      <c r="BI96">
        <v>30.293843769999999</v>
      </c>
      <c r="BJ96">
        <v>82.58120366</v>
      </c>
      <c r="BK96">
        <v>7.2403626939999999</v>
      </c>
      <c r="BL96">
        <v>0</v>
      </c>
      <c r="BM96">
        <v>1.48</v>
      </c>
      <c r="BN96">
        <v>0</v>
      </c>
      <c r="BO96">
        <v>0</v>
      </c>
      <c r="BP96">
        <v>0.412506274363521</v>
      </c>
      <c r="BQ96">
        <v>0</v>
      </c>
      <c r="BR96">
        <v>1933</v>
      </c>
      <c r="BS96">
        <v>0.78331252139999996</v>
      </c>
    </row>
    <row r="97" spans="1:71" x14ac:dyDescent="0.35">
      <c r="A97">
        <v>882023702</v>
      </c>
      <c r="B97">
        <v>2018</v>
      </c>
      <c r="C97" t="s">
        <v>18</v>
      </c>
      <c r="D97">
        <v>9557</v>
      </c>
      <c r="E97">
        <v>11598</v>
      </c>
      <c r="F97">
        <v>3309</v>
      </c>
      <c r="G97">
        <v>889</v>
      </c>
      <c r="H97">
        <v>0</v>
      </c>
      <c r="I97">
        <v>0</v>
      </c>
      <c r="J97">
        <v>558</v>
      </c>
      <c r="K97">
        <v>0</v>
      </c>
      <c r="L97">
        <v>723.89</v>
      </c>
      <c r="M97">
        <v>0</v>
      </c>
      <c r="N97">
        <v>876</v>
      </c>
      <c r="O97">
        <v>548</v>
      </c>
      <c r="P97">
        <v>420</v>
      </c>
      <c r="Q97">
        <v>42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170613</v>
      </c>
      <c r="AE97">
        <v>10518</v>
      </c>
      <c r="AF97">
        <v>12485</v>
      </c>
      <c r="AG97">
        <v>631</v>
      </c>
      <c r="AH97">
        <v>20050</v>
      </c>
      <c r="AI97">
        <v>1274</v>
      </c>
      <c r="AJ97">
        <v>845</v>
      </c>
      <c r="AK97">
        <v>77</v>
      </c>
      <c r="AL97">
        <v>0</v>
      </c>
      <c r="AM97">
        <v>0</v>
      </c>
      <c r="AN97">
        <v>1485</v>
      </c>
      <c r="AO97">
        <v>0</v>
      </c>
      <c r="AP97">
        <v>0</v>
      </c>
      <c r="AQ97">
        <v>7720</v>
      </c>
      <c r="AR97">
        <v>1840</v>
      </c>
      <c r="AS97">
        <v>8914</v>
      </c>
      <c r="AT97">
        <v>29</v>
      </c>
      <c r="AU97">
        <v>272</v>
      </c>
      <c r="AV97">
        <v>0</v>
      </c>
      <c r="AW97">
        <v>301</v>
      </c>
      <c r="AX97">
        <v>403</v>
      </c>
      <c r="AY97">
        <v>0</v>
      </c>
      <c r="AZ97">
        <v>0</v>
      </c>
      <c r="BA97">
        <v>0</v>
      </c>
      <c r="BB97">
        <v>3134.36</v>
      </c>
      <c r="BC97">
        <v>4.3973099000000002E-2</v>
      </c>
      <c r="BD97">
        <v>2.586653E-3</v>
      </c>
      <c r="BE97">
        <v>5.8091050180000003</v>
      </c>
      <c r="BF97">
        <v>29</v>
      </c>
      <c r="BG97">
        <v>3951.8463529999999</v>
      </c>
      <c r="BH97">
        <v>58</v>
      </c>
      <c r="BI97">
        <v>30.293843769999999</v>
      </c>
      <c r="BJ97">
        <v>82.58120366</v>
      </c>
      <c r="BK97">
        <v>7.2403626939999999</v>
      </c>
      <c r="BL97">
        <v>0</v>
      </c>
      <c r="BM97">
        <v>1.48</v>
      </c>
      <c r="BN97">
        <v>0</v>
      </c>
      <c r="BO97">
        <v>0</v>
      </c>
      <c r="BP97">
        <v>0.412506274363521</v>
      </c>
      <c r="BQ97">
        <v>0</v>
      </c>
      <c r="BR97">
        <v>1933</v>
      </c>
      <c r="BS97">
        <v>0.78331252139999996</v>
      </c>
    </row>
    <row r="98" spans="1:71" x14ac:dyDescent="0.35">
      <c r="A98">
        <v>977285712</v>
      </c>
      <c r="B98">
        <v>2018</v>
      </c>
      <c r="C98" t="s">
        <v>19</v>
      </c>
      <c r="D98">
        <v>10237</v>
      </c>
      <c r="E98">
        <v>12196</v>
      </c>
      <c r="F98">
        <v>4979</v>
      </c>
      <c r="G98">
        <v>2243</v>
      </c>
      <c r="H98">
        <v>0</v>
      </c>
      <c r="I98">
        <v>0</v>
      </c>
      <c r="J98">
        <v>3089</v>
      </c>
      <c r="K98">
        <v>0</v>
      </c>
      <c r="L98">
        <v>3937.21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168345</v>
      </c>
      <c r="AE98">
        <v>11259</v>
      </c>
      <c r="AF98">
        <v>22822</v>
      </c>
      <c r="AG98">
        <v>1038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259</v>
      </c>
      <c r="AO98">
        <v>0</v>
      </c>
      <c r="AP98">
        <v>0</v>
      </c>
      <c r="AQ98">
        <v>10330</v>
      </c>
      <c r="AR98">
        <v>0</v>
      </c>
      <c r="AS98">
        <v>8806</v>
      </c>
      <c r="AT98">
        <v>27</v>
      </c>
      <c r="AU98">
        <v>196</v>
      </c>
      <c r="AV98">
        <v>0</v>
      </c>
      <c r="AW98">
        <v>223</v>
      </c>
      <c r="AX98">
        <v>311</v>
      </c>
      <c r="AY98">
        <v>0</v>
      </c>
      <c r="AZ98">
        <v>0</v>
      </c>
      <c r="BA98">
        <v>0</v>
      </c>
      <c r="BB98">
        <v>0</v>
      </c>
      <c r="BC98">
        <v>1.2432011999999999E-2</v>
      </c>
      <c r="BD98">
        <v>3.1080029999999998E-3</v>
      </c>
      <c r="BE98">
        <v>3.1756021759999999</v>
      </c>
      <c r="BF98">
        <v>27.993783990000001</v>
      </c>
      <c r="BG98">
        <v>4457.4871789999997</v>
      </c>
      <c r="BH98">
        <v>58</v>
      </c>
      <c r="BI98">
        <v>12.14219114</v>
      </c>
      <c r="BJ98">
        <v>60.811862210000001</v>
      </c>
      <c r="BK98">
        <v>7.616693164</v>
      </c>
      <c r="BL98">
        <v>0</v>
      </c>
      <c r="BM98">
        <v>0</v>
      </c>
      <c r="BN98">
        <v>0</v>
      </c>
      <c r="BO98">
        <v>0</v>
      </c>
      <c r="BP98">
        <v>0.412506274363521</v>
      </c>
      <c r="BQ98">
        <v>0</v>
      </c>
      <c r="BR98">
        <v>1287</v>
      </c>
      <c r="BS98">
        <v>0.78331252139999996</v>
      </c>
    </row>
    <row r="99" spans="1:71" x14ac:dyDescent="0.35">
      <c r="A99">
        <v>977285712</v>
      </c>
      <c r="B99">
        <v>2016</v>
      </c>
      <c r="C99" t="s">
        <v>19</v>
      </c>
      <c r="D99">
        <v>8004</v>
      </c>
      <c r="E99">
        <v>14731</v>
      </c>
      <c r="F99">
        <v>7682</v>
      </c>
      <c r="G99">
        <v>2568</v>
      </c>
      <c r="H99">
        <v>0</v>
      </c>
      <c r="I99">
        <v>0</v>
      </c>
      <c r="J99">
        <v>1350</v>
      </c>
      <c r="K99">
        <v>0</v>
      </c>
      <c r="L99">
        <v>3937.21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152673</v>
      </c>
      <c r="AE99">
        <v>10403</v>
      </c>
      <c r="AF99">
        <v>20524</v>
      </c>
      <c r="AG99">
        <v>861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156</v>
      </c>
      <c r="AO99">
        <v>0</v>
      </c>
      <c r="AP99">
        <v>0</v>
      </c>
      <c r="AQ99">
        <v>20826</v>
      </c>
      <c r="AR99">
        <v>0</v>
      </c>
      <c r="AS99">
        <v>8458</v>
      </c>
      <c r="AT99">
        <v>27</v>
      </c>
      <c r="AU99">
        <v>189</v>
      </c>
      <c r="AV99">
        <v>0</v>
      </c>
      <c r="AW99">
        <v>216</v>
      </c>
      <c r="AX99">
        <v>307</v>
      </c>
      <c r="AY99">
        <v>0</v>
      </c>
      <c r="AZ99">
        <v>0</v>
      </c>
      <c r="BA99">
        <v>0</v>
      </c>
      <c r="BB99">
        <v>0</v>
      </c>
      <c r="BC99">
        <v>1.2432011999999999E-2</v>
      </c>
      <c r="BD99">
        <v>3.1080029999999998E-3</v>
      </c>
      <c r="BE99">
        <v>3.1756021759999999</v>
      </c>
      <c r="BF99">
        <v>27.993783990000001</v>
      </c>
      <c r="BG99">
        <v>4457.4871789999997</v>
      </c>
      <c r="BH99">
        <v>58</v>
      </c>
      <c r="BI99">
        <v>12.14219114</v>
      </c>
      <c r="BJ99">
        <v>60.811862210000001</v>
      </c>
      <c r="BK99">
        <v>7.616693164</v>
      </c>
      <c r="BL99">
        <v>0</v>
      </c>
      <c r="BM99">
        <v>0</v>
      </c>
      <c r="BN99">
        <v>0</v>
      </c>
      <c r="BO99">
        <v>0</v>
      </c>
      <c r="BP99">
        <v>0.412506274363521</v>
      </c>
      <c r="BQ99">
        <v>0</v>
      </c>
      <c r="BR99">
        <v>1287</v>
      </c>
      <c r="BS99">
        <v>0.78331252139999996</v>
      </c>
    </row>
    <row r="100" spans="1:71" x14ac:dyDescent="0.35">
      <c r="A100">
        <v>977285712</v>
      </c>
      <c r="B100">
        <v>2015</v>
      </c>
      <c r="C100" t="s">
        <v>19</v>
      </c>
      <c r="D100">
        <v>7755</v>
      </c>
      <c r="E100">
        <v>11517</v>
      </c>
      <c r="F100">
        <v>3896</v>
      </c>
      <c r="G100">
        <v>2940</v>
      </c>
      <c r="H100">
        <v>0</v>
      </c>
      <c r="I100">
        <v>0</v>
      </c>
      <c r="J100">
        <v>0</v>
      </c>
      <c r="K100">
        <v>0</v>
      </c>
      <c r="L100">
        <v>3937.21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132159</v>
      </c>
      <c r="AE100">
        <v>9010</v>
      </c>
      <c r="AF100">
        <v>18525</v>
      </c>
      <c r="AG100">
        <v>576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567</v>
      </c>
      <c r="AO100">
        <v>0</v>
      </c>
      <c r="AP100">
        <v>0</v>
      </c>
      <c r="AQ100">
        <v>15211</v>
      </c>
      <c r="AR100">
        <v>0</v>
      </c>
      <c r="AS100">
        <v>8252</v>
      </c>
      <c r="AT100">
        <v>27</v>
      </c>
      <c r="AU100">
        <v>183</v>
      </c>
      <c r="AV100">
        <v>0</v>
      </c>
      <c r="AW100">
        <v>210</v>
      </c>
      <c r="AX100">
        <v>305</v>
      </c>
      <c r="AY100">
        <v>0</v>
      </c>
      <c r="AZ100">
        <v>0</v>
      </c>
      <c r="BA100">
        <v>0</v>
      </c>
      <c r="BB100">
        <v>0</v>
      </c>
      <c r="BC100">
        <v>1.2432011999999999E-2</v>
      </c>
      <c r="BD100">
        <v>3.1080029999999998E-3</v>
      </c>
      <c r="BE100">
        <v>3.1756021759999999</v>
      </c>
      <c r="BF100">
        <v>27.993783990000001</v>
      </c>
      <c r="BG100">
        <v>4457.4871789999997</v>
      </c>
      <c r="BH100">
        <v>58</v>
      </c>
      <c r="BI100">
        <v>12.14219114</v>
      </c>
      <c r="BJ100">
        <v>60.811862210000001</v>
      </c>
      <c r="BK100">
        <v>7.616693164</v>
      </c>
      <c r="BL100">
        <v>0</v>
      </c>
      <c r="BM100">
        <v>0</v>
      </c>
      <c r="BN100">
        <v>0</v>
      </c>
      <c r="BO100">
        <v>0</v>
      </c>
      <c r="BP100">
        <v>0.412506274363521</v>
      </c>
      <c r="BQ100">
        <v>0</v>
      </c>
      <c r="BR100">
        <v>1287</v>
      </c>
      <c r="BS100">
        <v>0.78331252139999996</v>
      </c>
    </row>
    <row r="101" spans="1:71" x14ac:dyDescent="0.35">
      <c r="A101">
        <v>977285712</v>
      </c>
      <c r="B101">
        <v>2019</v>
      </c>
      <c r="C101" t="s">
        <v>19</v>
      </c>
      <c r="D101">
        <v>4684</v>
      </c>
      <c r="E101">
        <v>12803</v>
      </c>
      <c r="F101">
        <v>4480</v>
      </c>
      <c r="G101">
        <v>1856</v>
      </c>
      <c r="H101">
        <v>0</v>
      </c>
      <c r="I101">
        <v>0</v>
      </c>
      <c r="J101">
        <v>208</v>
      </c>
      <c r="K101">
        <v>0</v>
      </c>
      <c r="L101">
        <v>3937.21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171574</v>
      </c>
      <c r="AE101">
        <v>11478</v>
      </c>
      <c r="AF101">
        <v>24003</v>
      </c>
      <c r="AG101">
        <v>1120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671</v>
      </c>
      <c r="AO101">
        <v>0</v>
      </c>
      <c r="AP101">
        <v>0</v>
      </c>
      <c r="AQ101">
        <v>8009</v>
      </c>
      <c r="AR101">
        <v>0</v>
      </c>
      <c r="AS101">
        <v>8983</v>
      </c>
      <c r="AT101">
        <v>25</v>
      </c>
      <c r="AU101">
        <v>196</v>
      </c>
      <c r="AV101">
        <v>0</v>
      </c>
      <c r="AW101">
        <v>221</v>
      </c>
      <c r="AX101">
        <v>314</v>
      </c>
      <c r="AY101">
        <v>0</v>
      </c>
      <c r="AZ101">
        <v>0</v>
      </c>
      <c r="BA101">
        <v>0</v>
      </c>
      <c r="BB101">
        <v>0</v>
      </c>
      <c r="BC101">
        <v>1.2432011999999999E-2</v>
      </c>
      <c r="BD101">
        <v>3.1080029999999998E-3</v>
      </c>
      <c r="BE101">
        <v>3.1756021759999999</v>
      </c>
      <c r="BF101">
        <v>27.993783990000001</v>
      </c>
      <c r="BG101">
        <v>4457.4871789999997</v>
      </c>
      <c r="BH101">
        <v>58</v>
      </c>
      <c r="BI101">
        <v>12.14219114</v>
      </c>
      <c r="BJ101">
        <v>60.811862210000001</v>
      </c>
      <c r="BK101">
        <v>7.616693164</v>
      </c>
      <c r="BL101">
        <v>0</v>
      </c>
      <c r="BM101">
        <v>0</v>
      </c>
      <c r="BN101">
        <v>0</v>
      </c>
      <c r="BO101">
        <v>0</v>
      </c>
      <c r="BP101">
        <v>0.412506274363521</v>
      </c>
      <c r="BQ101">
        <v>0</v>
      </c>
      <c r="BR101">
        <v>1287</v>
      </c>
      <c r="BS101">
        <v>0.78331252139999996</v>
      </c>
    </row>
    <row r="102" spans="1:71" x14ac:dyDescent="0.35">
      <c r="A102">
        <v>977285712</v>
      </c>
      <c r="B102">
        <v>2017</v>
      </c>
      <c r="C102" t="s">
        <v>19</v>
      </c>
      <c r="D102">
        <v>7645</v>
      </c>
      <c r="E102">
        <v>13355</v>
      </c>
      <c r="F102">
        <v>6792</v>
      </c>
      <c r="G102">
        <v>2428</v>
      </c>
      <c r="H102">
        <v>0</v>
      </c>
      <c r="I102">
        <v>0</v>
      </c>
      <c r="J102">
        <v>1445</v>
      </c>
      <c r="K102">
        <v>0</v>
      </c>
      <c r="L102">
        <v>3937.21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161976</v>
      </c>
      <c r="AE102">
        <v>10887</v>
      </c>
      <c r="AF102">
        <v>20971</v>
      </c>
      <c r="AG102">
        <v>945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352</v>
      </c>
      <c r="AO102">
        <v>0</v>
      </c>
      <c r="AP102">
        <v>0</v>
      </c>
      <c r="AQ102">
        <v>11579</v>
      </c>
      <c r="AR102">
        <v>0</v>
      </c>
      <c r="AS102">
        <v>8625</v>
      </c>
      <c r="AT102">
        <v>27</v>
      </c>
      <c r="AU102">
        <v>193</v>
      </c>
      <c r="AV102">
        <v>0</v>
      </c>
      <c r="AW102">
        <v>220</v>
      </c>
      <c r="AX102">
        <v>310</v>
      </c>
      <c r="AY102">
        <v>0</v>
      </c>
      <c r="AZ102">
        <v>0</v>
      </c>
      <c r="BA102">
        <v>0</v>
      </c>
      <c r="BB102">
        <v>0</v>
      </c>
      <c r="BC102">
        <v>1.2432011999999999E-2</v>
      </c>
      <c r="BD102">
        <v>3.1080029999999998E-3</v>
      </c>
      <c r="BE102">
        <v>3.1756021759999999</v>
      </c>
      <c r="BF102">
        <v>27.993783990000001</v>
      </c>
      <c r="BG102">
        <v>4457.4871789999997</v>
      </c>
      <c r="BH102">
        <v>58</v>
      </c>
      <c r="BI102">
        <v>12.14219114</v>
      </c>
      <c r="BJ102">
        <v>60.811862210000001</v>
      </c>
      <c r="BK102">
        <v>7.616693164</v>
      </c>
      <c r="BL102">
        <v>0</v>
      </c>
      <c r="BM102">
        <v>0</v>
      </c>
      <c r="BN102">
        <v>0</v>
      </c>
      <c r="BO102">
        <v>0</v>
      </c>
      <c r="BP102">
        <v>0.412506274363521</v>
      </c>
      <c r="BQ102">
        <v>0</v>
      </c>
      <c r="BR102">
        <v>1287</v>
      </c>
      <c r="BS102">
        <v>0.78331252139999996</v>
      </c>
    </row>
    <row r="103" spans="1:71" x14ac:dyDescent="0.35">
      <c r="A103">
        <v>979399901</v>
      </c>
      <c r="B103">
        <v>2015</v>
      </c>
      <c r="C103" t="s">
        <v>20</v>
      </c>
      <c r="D103">
        <v>17451</v>
      </c>
      <c r="E103">
        <v>17735</v>
      </c>
      <c r="F103">
        <v>7158</v>
      </c>
      <c r="G103">
        <v>2652</v>
      </c>
      <c r="H103">
        <v>-12950</v>
      </c>
      <c r="I103">
        <v>35500</v>
      </c>
      <c r="J103">
        <v>180</v>
      </c>
      <c r="K103">
        <v>1</v>
      </c>
      <c r="L103">
        <v>0</v>
      </c>
      <c r="M103">
        <v>0</v>
      </c>
      <c r="N103">
        <v>2653</v>
      </c>
      <c r="O103">
        <v>1018</v>
      </c>
      <c r="P103">
        <v>0</v>
      </c>
      <c r="Q103">
        <v>189</v>
      </c>
      <c r="R103">
        <v>-800</v>
      </c>
      <c r="S103">
        <v>2220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120591</v>
      </c>
      <c r="AE103">
        <v>7170</v>
      </c>
      <c r="AF103">
        <v>67645</v>
      </c>
      <c r="AG103">
        <v>2665</v>
      </c>
      <c r="AH103">
        <v>18854</v>
      </c>
      <c r="AI103">
        <v>1757</v>
      </c>
      <c r="AJ103">
        <v>0</v>
      </c>
      <c r="AK103">
        <v>0</v>
      </c>
      <c r="AL103">
        <v>0</v>
      </c>
      <c r="AM103">
        <v>0</v>
      </c>
      <c r="AN103">
        <v>1434</v>
      </c>
      <c r="AO103">
        <v>0</v>
      </c>
      <c r="AP103">
        <v>0</v>
      </c>
      <c r="AQ103">
        <v>9506</v>
      </c>
      <c r="AR103">
        <v>702</v>
      </c>
      <c r="AS103">
        <v>9568</v>
      </c>
      <c r="AT103">
        <v>197</v>
      </c>
      <c r="AU103">
        <v>103</v>
      </c>
      <c r="AV103">
        <v>24</v>
      </c>
      <c r="AW103">
        <v>324</v>
      </c>
      <c r="AX103">
        <v>377</v>
      </c>
      <c r="AY103">
        <v>3561.21</v>
      </c>
      <c r="AZ103">
        <v>0</v>
      </c>
      <c r="BA103">
        <v>0</v>
      </c>
      <c r="BB103">
        <v>5313.78</v>
      </c>
      <c r="BC103">
        <v>0.16549849799999999</v>
      </c>
      <c r="BD103">
        <v>2.5461306999999999E-2</v>
      </c>
      <c r="BE103">
        <v>8.9447861540000009</v>
      </c>
      <c r="BF103">
        <v>23.99871263</v>
      </c>
      <c r="BG103">
        <v>4039.4171080000001</v>
      </c>
      <c r="BH103">
        <v>58</v>
      </c>
      <c r="BI103">
        <v>49.404663139999997</v>
      </c>
      <c r="BJ103">
        <v>177.4474563</v>
      </c>
      <c r="BK103">
        <v>7.1794168100000002</v>
      </c>
      <c r="BL103">
        <v>2</v>
      </c>
      <c r="BM103">
        <v>5.1195000000000004</v>
      </c>
      <c r="BN103">
        <v>0.26054590599999999</v>
      </c>
      <c r="BO103">
        <v>11.69851117</v>
      </c>
      <c r="BP103">
        <v>0.412506274363521</v>
      </c>
      <c r="BQ103">
        <v>806</v>
      </c>
      <c r="BR103">
        <v>6991</v>
      </c>
      <c r="BS103">
        <v>0.78331252139999996</v>
      </c>
    </row>
    <row r="104" spans="1:71" x14ac:dyDescent="0.35">
      <c r="A104">
        <v>979399901</v>
      </c>
      <c r="B104">
        <v>2016</v>
      </c>
      <c r="C104" t="s">
        <v>20</v>
      </c>
      <c r="D104">
        <v>14778</v>
      </c>
      <c r="E104">
        <v>18156</v>
      </c>
      <c r="F104">
        <v>6281</v>
      </c>
      <c r="G104">
        <v>-2732</v>
      </c>
      <c r="H104">
        <v>1514</v>
      </c>
      <c r="I104">
        <v>0</v>
      </c>
      <c r="J104">
        <v>173</v>
      </c>
      <c r="K104">
        <v>311</v>
      </c>
      <c r="L104">
        <v>0</v>
      </c>
      <c r="M104">
        <v>0</v>
      </c>
      <c r="N104">
        <v>2688</v>
      </c>
      <c r="O104">
        <v>983</v>
      </c>
      <c r="P104">
        <v>0</v>
      </c>
      <c r="Q104">
        <v>-418</v>
      </c>
      <c r="R104">
        <v>197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125807</v>
      </c>
      <c r="AE104">
        <v>7719</v>
      </c>
      <c r="AF104">
        <v>68936</v>
      </c>
      <c r="AG104">
        <v>2776</v>
      </c>
      <c r="AH104">
        <v>17584</v>
      </c>
      <c r="AI104">
        <v>1801</v>
      </c>
      <c r="AJ104">
        <v>0</v>
      </c>
      <c r="AK104">
        <v>0</v>
      </c>
      <c r="AL104">
        <v>0</v>
      </c>
      <c r="AM104">
        <v>0</v>
      </c>
      <c r="AN104">
        <v>2471</v>
      </c>
      <c r="AO104">
        <v>0</v>
      </c>
      <c r="AP104">
        <v>0</v>
      </c>
      <c r="AQ104">
        <v>13526</v>
      </c>
      <c r="AR104">
        <v>863</v>
      </c>
      <c r="AS104">
        <v>9634</v>
      </c>
      <c r="AT104">
        <v>196</v>
      </c>
      <c r="AU104">
        <v>104</v>
      </c>
      <c r="AV104">
        <v>24</v>
      </c>
      <c r="AW104">
        <v>324</v>
      </c>
      <c r="AX104">
        <v>378</v>
      </c>
      <c r="AY104">
        <v>3561.21</v>
      </c>
      <c r="AZ104">
        <v>0</v>
      </c>
      <c r="BA104">
        <v>0</v>
      </c>
      <c r="BB104">
        <v>5313.78</v>
      </c>
      <c r="BC104">
        <v>0.16549849799999999</v>
      </c>
      <c r="BD104">
        <v>2.5461306999999999E-2</v>
      </c>
      <c r="BE104">
        <v>8.9447861540000009</v>
      </c>
      <c r="BF104">
        <v>23.99871263</v>
      </c>
      <c r="BG104">
        <v>4039.4171080000001</v>
      </c>
      <c r="BH104">
        <v>58</v>
      </c>
      <c r="BI104">
        <v>49.404663139999997</v>
      </c>
      <c r="BJ104">
        <v>177.4474563</v>
      </c>
      <c r="BK104">
        <v>7.1794168100000002</v>
      </c>
      <c r="BL104">
        <v>2</v>
      </c>
      <c r="BM104">
        <v>5.1195000000000004</v>
      </c>
      <c r="BN104">
        <v>0.26054590599999999</v>
      </c>
      <c r="BO104">
        <v>11.69851117</v>
      </c>
      <c r="BP104">
        <v>0.412506274363521</v>
      </c>
      <c r="BQ104">
        <v>806</v>
      </c>
      <c r="BR104">
        <v>6991</v>
      </c>
      <c r="BS104">
        <v>0.78331252139999996</v>
      </c>
    </row>
    <row r="105" spans="1:71" x14ac:dyDescent="0.35">
      <c r="A105">
        <v>979399901</v>
      </c>
      <c r="B105">
        <v>2017</v>
      </c>
      <c r="C105" t="s">
        <v>20</v>
      </c>
      <c r="D105">
        <v>16081</v>
      </c>
      <c r="E105">
        <v>20326</v>
      </c>
      <c r="F105">
        <v>7489</v>
      </c>
      <c r="G105">
        <v>596</v>
      </c>
      <c r="H105">
        <v>491</v>
      </c>
      <c r="I105">
        <v>0</v>
      </c>
      <c r="J105">
        <v>1482</v>
      </c>
      <c r="K105">
        <v>0</v>
      </c>
      <c r="L105">
        <v>0</v>
      </c>
      <c r="M105">
        <v>0</v>
      </c>
      <c r="N105">
        <v>2149</v>
      </c>
      <c r="O105">
        <v>755</v>
      </c>
      <c r="P105">
        <v>558</v>
      </c>
      <c r="Q105">
        <v>21</v>
      </c>
      <c r="R105">
        <v>17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134572</v>
      </c>
      <c r="AE105">
        <v>8522</v>
      </c>
      <c r="AF105">
        <v>68680</v>
      </c>
      <c r="AG105">
        <v>2852</v>
      </c>
      <c r="AH105">
        <v>17117</v>
      </c>
      <c r="AI105">
        <v>1837</v>
      </c>
      <c r="AJ105">
        <v>0</v>
      </c>
      <c r="AK105">
        <v>0</v>
      </c>
      <c r="AL105">
        <v>0</v>
      </c>
      <c r="AM105">
        <v>0</v>
      </c>
      <c r="AN105">
        <v>1394</v>
      </c>
      <c r="AO105">
        <v>1812</v>
      </c>
      <c r="AP105">
        <v>0</v>
      </c>
      <c r="AQ105">
        <v>6980</v>
      </c>
      <c r="AR105">
        <v>1014</v>
      </c>
      <c r="AS105">
        <v>9724</v>
      </c>
      <c r="AT105">
        <v>196</v>
      </c>
      <c r="AU105">
        <v>105</v>
      </c>
      <c r="AV105">
        <v>24</v>
      </c>
      <c r="AW105">
        <v>325</v>
      </c>
      <c r="AX105">
        <v>378</v>
      </c>
      <c r="AY105">
        <v>3019.59</v>
      </c>
      <c r="AZ105">
        <v>0</v>
      </c>
      <c r="BA105">
        <v>0</v>
      </c>
      <c r="BB105">
        <v>5336.25</v>
      </c>
      <c r="BC105">
        <v>0.16549849799999999</v>
      </c>
      <c r="BD105">
        <v>2.5461306999999999E-2</v>
      </c>
      <c r="BE105">
        <v>8.9447861540000009</v>
      </c>
      <c r="BF105">
        <v>23.99871263</v>
      </c>
      <c r="BG105">
        <v>4039.4171080000001</v>
      </c>
      <c r="BH105">
        <v>58</v>
      </c>
      <c r="BI105">
        <v>49.404663139999997</v>
      </c>
      <c r="BJ105">
        <v>177.4474563</v>
      </c>
      <c r="BK105">
        <v>7.1794168100000002</v>
      </c>
      <c r="BL105">
        <v>2</v>
      </c>
      <c r="BM105">
        <v>5.1195000000000004</v>
      </c>
      <c r="BN105">
        <v>0.26054590599999999</v>
      </c>
      <c r="BO105">
        <v>11.69851117</v>
      </c>
      <c r="BP105">
        <v>0.412506274363521</v>
      </c>
      <c r="BQ105">
        <v>806</v>
      </c>
      <c r="BR105">
        <v>6991</v>
      </c>
      <c r="BS105">
        <v>0.78331252139999996</v>
      </c>
    </row>
    <row r="106" spans="1:71" x14ac:dyDescent="0.35">
      <c r="A106">
        <v>979399901</v>
      </c>
      <c r="B106">
        <v>2018</v>
      </c>
      <c r="C106" t="s">
        <v>20</v>
      </c>
      <c r="D106">
        <v>17106</v>
      </c>
      <c r="E106">
        <v>17587</v>
      </c>
      <c r="F106">
        <v>4986</v>
      </c>
      <c r="G106">
        <v>1752</v>
      </c>
      <c r="H106">
        <v>824</v>
      </c>
      <c r="I106">
        <v>0</v>
      </c>
      <c r="J106">
        <v>922</v>
      </c>
      <c r="K106">
        <v>0</v>
      </c>
      <c r="L106">
        <v>0</v>
      </c>
      <c r="M106">
        <v>0</v>
      </c>
      <c r="N106">
        <v>2617</v>
      </c>
      <c r="O106">
        <v>583</v>
      </c>
      <c r="P106">
        <v>238</v>
      </c>
      <c r="Q106">
        <v>42</v>
      </c>
      <c r="R106">
        <v>30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138110</v>
      </c>
      <c r="AE106">
        <v>9300</v>
      </c>
      <c r="AF106">
        <v>69617</v>
      </c>
      <c r="AG106">
        <v>2966</v>
      </c>
      <c r="AH106">
        <v>18926</v>
      </c>
      <c r="AI106">
        <v>536</v>
      </c>
      <c r="AJ106">
        <v>0</v>
      </c>
      <c r="AK106">
        <v>0</v>
      </c>
      <c r="AL106">
        <v>0</v>
      </c>
      <c r="AM106">
        <v>0</v>
      </c>
      <c r="AN106">
        <v>1791</v>
      </c>
      <c r="AO106">
        <v>0</v>
      </c>
      <c r="AP106">
        <v>0</v>
      </c>
      <c r="AQ106">
        <v>10028</v>
      </c>
      <c r="AR106">
        <v>1224</v>
      </c>
      <c r="AS106">
        <v>9732</v>
      </c>
      <c r="AT106">
        <v>203</v>
      </c>
      <c r="AU106">
        <v>108</v>
      </c>
      <c r="AV106">
        <v>30</v>
      </c>
      <c r="AW106">
        <v>341</v>
      </c>
      <c r="AX106">
        <v>380</v>
      </c>
      <c r="AY106">
        <v>3019.59</v>
      </c>
      <c r="AZ106">
        <v>0</v>
      </c>
      <c r="BA106">
        <v>0</v>
      </c>
      <c r="BB106">
        <v>5336.25</v>
      </c>
      <c r="BC106">
        <v>0.16549849799999999</v>
      </c>
      <c r="BD106">
        <v>2.5461306999999999E-2</v>
      </c>
      <c r="BE106">
        <v>8.9447861540000009</v>
      </c>
      <c r="BF106">
        <v>23.99871263</v>
      </c>
      <c r="BG106">
        <v>4039.4171080000001</v>
      </c>
      <c r="BH106">
        <v>58</v>
      </c>
      <c r="BI106">
        <v>49.404663139999997</v>
      </c>
      <c r="BJ106">
        <v>177.4474563</v>
      </c>
      <c r="BK106">
        <v>7.1794168100000002</v>
      </c>
      <c r="BL106">
        <v>2</v>
      </c>
      <c r="BM106">
        <v>5.1195000000000004</v>
      </c>
      <c r="BN106">
        <v>0.26054590599999999</v>
      </c>
      <c r="BO106">
        <v>11.69851117</v>
      </c>
      <c r="BP106">
        <v>0.412506274363521</v>
      </c>
      <c r="BQ106">
        <v>806</v>
      </c>
      <c r="BR106">
        <v>6991</v>
      </c>
      <c r="BS106">
        <v>0.78331252139999996</v>
      </c>
    </row>
    <row r="107" spans="1:71" x14ac:dyDescent="0.35">
      <c r="A107">
        <v>979399901</v>
      </c>
      <c r="B107">
        <v>2019</v>
      </c>
      <c r="C107" t="s">
        <v>20</v>
      </c>
      <c r="D107">
        <v>16536</v>
      </c>
      <c r="E107">
        <v>18551</v>
      </c>
      <c r="F107">
        <v>6848</v>
      </c>
      <c r="G107">
        <v>2913</v>
      </c>
      <c r="H107">
        <v>-4220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1983</v>
      </c>
      <c r="O107">
        <v>803</v>
      </c>
      <c r="P107">
        <v>503</v>
      </c>
      <c r="Q107">
        <v>39</v>
      </c>
      <c r="R107">
        <v>-237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144106</v>
      </c>
      <c r="AE107">
        <v>5917</v>
      </c>
      <c r="AF107">
        <v>69973</v>
      </c>
      <c r="AG107">
        <v>1686</v>
      </c>
      <c r="AH107">
        <v>20404</v>
      </c>
      <c r="AI107">
        <v>624</v>
      </c>
      <c r="AJ107">
        <v>0</v>
      </c>
      <c r="AK107">
        <v>0</v>
      </c>
      <c r="AL107">
        <v>0</v>
      </c>
      <c r="AM107">
        <v>0</v>
      </c>
      <c r="AN107">
        <v>1218</v>
      </c>
      <c r="AO107">
        <v>243</v>
      </c>
      <c r="AP107">
        <v>0</v>
      </c>
      <c r="AQ107">
        <v>9716</v>
      </c>
      <c r="AR107">
        <v>1008</v>
      </c>
      <c r="AS107">
        <v>9792</v>
      </c>
      <c r="AT107">
        <v>193</v>
      </c>
      <c r="AU107">
        <v>108</v>
      </c>
      <c r="AV107">
        <v>30</v>
      </c>
      <c r="AW107">
        <v>331</v>
      </c>
      <c r="AX107">
        <v>374</v>
      </c>
      <c r="AY107">
        <v>3187.78</v>
      </c>
      <c r="AZ107">
        <v>0</v>
      </c>
      <c r="BA107">
        <v>0</v>
      </c>
      <c r="BB107">
        <v>5336.25</v>
      </c>
      <c r="BC107">
        <v>0.16549849799999999</v>
      </c>
      <c r="BD107">
        <v>2.5461306999999999E-2</v>
      </c>
      <c r="BE107">
        <v>8.9447861540000009</v>
      </c>
      <c r="BF107">
        <v>23.99871263</v>
      </c>
      <c r="BG107">
        <v>4039.4171080000001</v>
      </c>
      <c r="BH107">
        <v>58</v>
      </c>
      <c r="BI107">
        <v>49.404663139999997</v>
      </c>
      <c r="BJ107">
        <v>177.4474563</v>
      </c>
      <c r="BK107">
        <v>7.1794168100000002</v>
      </c>
      <c r="BL107">
        <v>2</v>
      </c>
      <c r="BM107">
        <v>5.1195000000000004</v>
      </c>
      <c r="BN107">
        <v>0.26054590599999999</v>
      </c>
      <c r="BO107">
        <v>11.69851117</v>
      </c>
      <c r="BP107">
        <v>0.412506274363521</v>
      </c>
      <c r="BQ107">
        <v>806</v>
      </c>
      <c r="BR107">
        <v>6991</v>
      </c>
      <c r="BS107">
        <v>0.78331252139999996</v>
      </c>
    </row>
    <row r="108" spans="1:71" x14ac:dyDescent="0.35">
      <c r="A108">
        <v>971030658</v>
      </c>
      <c r="B108">
        <v>2018</v>
      </c>
      <c r="C108" t="s">
        <v>21</v>
      </c>
      <c r="D108">
        <v>2889</v>
      </c>
      <c r="E108">
        <v>6278</v>
      </c>
      <c r="F108">
        <v>1778</v>
      </c>
      <c r="G108">
        <v>929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34254</v>
      </c>
      <c r="AE108">
        <v>2612</v>
      </c>
      <c r="AF108">
        <v>28750</v>
      </c>
      <c r="AG108">
        <v>1442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244</v>
      </c>
      <c r="AO108">
        <v>0</v>
      </c>
      <c r="AP108">
        <v>0</v>
      </c>
      <c r="AQ108">
        <v>617</v>
      </c>
      <c r="AR108">
        <v>0</v>
      </c>
      <c r="AS108">
        <v>3091</v>
      </c>
      <c r="AT108">
        <v>81</v>
      </c>
      <c r="AU108">
        <v>70</v>
      </c>
      <c r="AV108">
        <v>0</v>
      </c>
      <c r="AW108">
        <v>151</v>
      </c>
      <c r="AX108">
        <v>193</v>
      </c>
      <c r="AY108">
        <v>0</v>
      </c>
      <c r="AZ108">
        <v>0</v>
      </c>
      <c r="BA108">
        <v>0</v>
      </c>
      <c r="BB108">
        <v>0</v>
      </c>
      <c r="BC108">
        <v>0.39162889899999997</v>
      </c>
      <c r="BD108">
        <v>1.9994668E-2</v>
      </c>
      <c r="BE108">
        <v>8.0466542259999994</v>
      </c>
      <c r="BF108">
        <v>22</v>
      </c>
      <c r="BG108">
        <v>108205.1061</v>
      </c>
      <c r="BH108">
        <v>60</v>
      </c>
      <c r="BI108">
        <v>23.812583310000001</v>
      </c>
      <c r="BJ108">
        <v>196.7442638</v>
      </c>
      <c r="BK108">
        <v>4.1352439350000001</v>
      </c>
      <c r="BL108">
        <v>0</v>
      </c>
      <c r="BM108">
        <v>0</v>
      </c>
      <c r="BN108">
        <v>0</v>
      </c>
      <c r="BO108">
        <v>0</v>
      </c>
      <c r="BP108">
        <v>0.412922959173813</v>
      </c>
      <c r="BQ108">
        <v>0</v>
      </c>
      <c r="BR108">
        <v>3751</v>
      </c>
      <c r="BS108">
        <v>0.78449646429999997</v>
      </c>
    </row>
    <row r="109" spans="1:71" x14ac:dyDescent="0.35">
      <c r="A109">
        <v>971030658</v>
      </c>
      <c r="B109">
        <v>2015</v>
      </c>
      <c r="C109" t="s">
        <v>21</v>
      </c>
      <c r="D109">
        <v>2810</v>
      </c>
      <c r="E109">
        <v>5735</v>
      </c>
      <c r="F109">
        <v>1729</v>
      </c>
      <c r="G109">
        <v>653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27553</v>
      </c>
      <c r="AE109">
        <v>2038</v>
      </c>
      <c r="AF109">
        <v>20540</v>
      </c>
      <c r="AG109">
        <v>1014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608</v>
      </c>
      <c r="AO109">
        <v>0</v>
      </c>
      <c r="AP109">
        <v>0</v>
      </c>
      <c r="AQ109">
        <v>3912</v>
      </c>
      <c r="AR109">
        <v>0</v>
      </c>
      <c r="AS109">
        <v>2970</v>
      </c>
      <c r="AT109">
        <v>89</v>
      </c>
      <c r="AU109">
        <v>55</v>
      </c>
      <c r="AV109">
        <v>0</v>
      </c>
      <c r="AW109">
        <v>144</v>
      </c>
      <c r="AX109">
        <v>183</v>
      </c>
      <c r="AY109">
        <v>0</v>
      </c>
      <c r="AZ109">
        <v>0</v>
      </c>
      <c r="BA109">
        <v>0</v>
      </c>
      <c r="BB109">
        <v>0</v>
      </c>
      <c r="BC109">
        <v>0.39162889899999997</v>
      </c>
      <c r="BD109">
        <v>1.9994668E-2</v>
      </c>
      <c r="BE109">
        <v>8.0466542259999994</v>
      </c>
      <c r="BF109">
        <v>22</v>
      </c>
      <c r="BG109">
        <v>108205.1061</v>
      </c>
      <c r="BH109">
        <v>60</v>
      </c>
      <c r="BI109">
        <v>23.812583310000001</v>
      </c>
      <c r="BJ109">
        <v>196.7442638</v>
      </c>
      <c r="BK109">
        <v>4.1352439350000001</v>
      </c>
      <c r="BL109">
        <v>0</v>
      </c>
      <c r="BM109">
        <v>0</v>
      </c>
      <c r="BN109">
        <v>0</v>
      </c>
      <c r="BO109">
        <v>0</v>
      </c>
      <c r="BP109">
        <v>0.412922959173813</v>
      </c>
      <c r="BQ109">
        <v>0</v>
      </c>
      <c r="BR109">
        <v>3751</v>
      </c>
      <c r="BS109">
        <v>0.78449646429999997</v>
      </c>
    </row>
    <row r="110" spans="1:71" x14ac:dyDescent="0.35">
      <c r="A110">
        <v>971030658</v>
      </c>
      <c r="B110">
        <v>2016</v>
      </c>
      <c r="C110" t="s">
        <v>21</v>
      </c>
      <c r="D110">
        <v>3845</v>
      </c>
      <c r="E110">
        <v>6152</v>
      </c>
      <c r="F110">
        <v>1031</v>
      </c>
      <c r="G110">
        <v>1050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27807</v>
      </c>
      <c r="AE110">
        <v>2039</v>
      </c>
      <c r="AF110">
        <v>24212</v>
      </c>
      <c r="AG110">
        <v>1227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655</v>
      </c>
      <c r="AO110">
        <v>0</v>
      </c>
      <c r="AP110">
        <v>0</v>
      </c>
      <c r="AQ110">
        <v>4797</v>
      </c>
      <c r="AR110">
        <v>0</v>
      </c>
      <c r="AS110">
        <v>3003</v>
      </c>
      <c r="AT110">
        <v>89</v>
      </c>
      <c r="AU110">
        <v>60</v>
      </c>
      <c r="AV110">
        <v>0</v>
      </c>
      <c r="AW110">
        <v>149</v>
      </c>
      <c r="AX110">
        <v>188</v>
      </c>
      <c r="AY110">
        <v>0</v>
      </c>
      <c r="AZ110">
        <v>0</v>
      </c>
      <c r="BA110">
        <v>0</v>
      </c>
      <c r="BB110">
        <v>0</v>
      </c>
      <c r="BC110">
        <v>0.39162889899999997</v>
      </c>
      <c r="BD110">
        <v>1.9994668E-2</v>
      </c>
      <c r="BE110">
        <v>8.0466542259999994</v>
      </c>
      <c r="BF110">
        <v>22</v>
      </c>
      <c r="BG110">
        <v>108205.1061</v>
      </c>
      <c r="BH110">
        <v>60</v>
      </c>
      <c r="BI110">
        <v>23.812583310000001</v>
      </c>
      <c r="BJ110">
        <v>196.7442638</v>
      </c>
      <c r="BK110">
        <v>4.1352439350000001</v>
      </c>
      <c r="BL110">
        <v>0</v>
      </c>
      <c r="BM110">
        <v>0</v>
      </c>
      <c r="BN110">
        <v>0</v>
      </c>
      <c r="BO110">
        <v>0</v>
      </c>
      <c r="BP110">
        <v>0.412922959173813</v>
      </c>
      <c r="BQ110">
        <v>0</v>
      </c>
      <c r="BR110">
        <v>3751</v>
      </c>
      <c r="BS110">
        <v>0.78449646429999997</v>
      </c>
    </row>
    <row r="111" spans="1:71" x14ac:dyDescent="0.35">
      <c r="A111">
        <v>971030658</v>
      </c>
      <c r="B111">
        <v>2019</v>
      </c>
      <c r="C111" t="s">
        <v>21</v>
      </c>
      <c r="D111">
        <v>3341</v>
      </c>
      <c r="E111">
        <v>6105</v>
      </c>
      <c r="F111">
        <v>2294</v>
      </c>
      <c r="G111">
        <v>1056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35122</v>
      </c>
      <c r="AE111">
        <v>2756</v>
      </c>
      <c r="AF111">
        <v>29613</v>
      </c>
      <c r="AG111">
        <v>1524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579</v>
      </c>
      <c r="AO111">
        <v>0</v>
      </c>
      <c r="AP111">
        <v>0</v>
      </c>
      <c r="AQ111">
        <v>1442</v>
      </c>
      <c r="AR111">
        <v>0</v>
      </c>
      <c r="AS111">
        <v>3164</v>
      </c>
      <c r="AT111">
        <v>81</v>
      </c>
      <c r="AU111">
        <v>71</v>
      </c>
      <c r="AV111">
        <v>0</v>
      </c>
      <c r="AW111">
        <v>152</v>
      </c>
      <c r="AX111">
        <v>195</v>
      </c>
      <c r="AY111">
        <v>0</v>
      </c>
      <c r="AZ111">
        <v>0</v>
      </c>
      <c r="BA111">
        <v>0</v>
      </c>
      <c r="BB111">
        <v>0</v>
      </c>
      <c r="BC111">
        <v>0.39162889899999997</v>
      </c>
      <c r="BD111">
        <v>1.9994668E-2</v>
      </c>
      <c r="BE111">
        <v>8.0466542259999994</v>
      </c>
      <c r="BF111">
        <v>22</v>
      </c>
      <c r="BG111">
        <v>108205.1061</v>
      </c>
      <c r="BH111">
        <v>60</v>
      </c>
      <c r="BI111">
        <v>23.812583310000001</v>
      </c>
      <c r="BJ111">
        <v>196.7442638</v>
      </c>
      <c r="BK111">
        <v>4.1352439350000001</v>
      </c>
      <c r="BL111">
        <v>0</v>
      </c>
      <c r="BM111">
        <v>0</v>
      </c>
      <c r="BN111">
        <v>0</v>
      </c>
      <c r="BO111">
        <v>0</v>
      </c>
      <c r="BP111">
        <v>0.412922959173813</v>
      </c>
      <c r="BQ111">
        <v>0</v>
      </c>
      <c r="BR111">
        <v>3751</v>
      </c>
      <c r="BS111">
        <v>0.78449646429999997</v>
      </c>
    </row>
    <row r="112" spans="1:71" x14ac:dyDescent="0.35">
      <c r="A112">
        <v>971030658</v>
      </c>
      <c r="B112">
        <v>2017</v>
      </c>
      <c r="C112" t="s">
        <v>21</v>
      </c>
      <c r="D112">
        <v>2590</v>
      </c>
      <c r="E112">
        <v>6088</v>
      </c>
      <c r="F112">
        <v>1444</v>
      </c>
      <c r="G112">
        <v>1043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30040</v>
      </c>
      <c r="AE112">
        <v>2236</v>
      </c>
      <c r="AF112">
        <v>27231</v>
      </c>
      <c r="AG112">
        <v>1332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604</v>
      </c>
      <c r="AO112">
        <v>0</v>
      </c>
      <c r="AP112">
        <v>0</v>
      </c>
      <c r="AQ112">
        <v>3289</v>
      </c>
      <c r="AR112">
        <v>0</v>
      </c>
      <c r="AS112">
        <v>3052</v>
      </c>
      <c r="AT112">
        <v>89</v>
      </c>
      <c r="AU112">
        <v>62</v>
      </c>
      <c r="AV112">
        <v>0</v>
      </c>
      <c r="AW112">
        <v>151</v>
      </c>
      <c r="AX112">
        <v>188</v>
      </c>
      <c r="AY112">
        <v>0</v>
      </c>
      <c r="AZ112">
        <v>0</v>
      </c>
      <c r="BA112">
        <v>0</v>
      </c>
      <c r="BB112">
        <v>0</v>
      </c>
      <c r="BC112">
        <v>0.39162889899999997</v>
      </c>
      <c r="BD112">
        <v>1.9994668E-2</v>
      </c>
      <c r="BE112">
        <v>8.0466542259999994</v>
      </c>
      <c r="BF112">
        <v>22</v>
      </c>
      <c r="BG112">
        <v>108205.1061</v>
      </c>
      <c r="BH112">
        <v>60</v>
      </c>
      <c r="BI112">
        <v>23.812583310000001</v>
      </c>
      <c r="BJ112">
        <v>196.7442638</v>
      </c>
      <c r="BK112">
        <v>4.1352439350000001</v>
      </c>
      <c r="BL112">
        <v>0</v>
      </c>
      <c r="BM112">
        <v>0</v>
      </c>
      <c r="BN112">
        <v>0</v>
      </c>
      <c r="BO112">
        <v>0</v>
      </c>
      <c r="BP112">
        <v>0.412922959173813</v>
      </c>
      <c r="BQ112">
        <v>0</v>
      </c>
      <c r="BR112">
        <v>3751</v>
      </c>
      <c r="BS112">
        <v>0.78449646429999997</v>
      </c>
    </row>
    <row r="113" spans="1:71" x14ac:dyDescent="0.35">
      <c r="A113">
        <v>979599684</v>
      </c>
      <c r="B113">
        <v>2017</v>
      </c>
      <c r="C113" t="s">
        <v>22</v>
      </c>
      <c r="D113">
        <v>8647</v>
      </c>
      <c r="E113">
        <v>18578</v>
      </c>
      <c r="F113">
        <v>5874</v>
      </c>
      <c r="G113">
        <v>3291</v>
      </c>
      <c r="H113">
        <v>0</v>
      </c>
      <c r="I113">
        <v>0</v>
      </c>
      <c r="J113">
        <v>175</v>
      </c>
      <c r="K113">
        <v>0</v>
      </c>
      <c r="L113">
        <v>115.16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142830</v>
      </c>
      <c r="AE113">
        <v>8027</v>
      </c>
      <c r="AF113">
        <v>22906</v>
      </c>
      <c r="AG113">
        <v>1310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477</v>
      </c>
      <c r="AO113">
        <v>0</v>
      </c>
      <c r="AP113">
        <v>0</v>
      </c>
      <c r="AQ113">
        <v>8611</v>
      </c>
      <c r="AR113">
        <v>0</v>
      </c>
      <c r="AS113">
        <v>7304</v>
      </c>
      <c r="AT113">
        <v>133</v>
      </c>
      <c r="AU113">
        <v>111</v>
      </c>
      <c r="AV113">
        <v>6</v>
      </c>
      <c r="AW113">
        <v>250</v>
      </c>
      <c r="AX113">
        <v>381</v>
      </c>
      <c r="AY113">
        <v>0</v>
      </c>
      <c r="AZ113">
        <v>0</v>
      </c>
      <c r="BA113">
        <v>0</v>
      </c>
      <c r="BB113">
        <v>0</v>
      </c>
      <c r="BC113">
        <v>0.193665331</v>
      </c>
      <c r="BD113">
        <v>0.24365579100000001</v>
      </c>
      <c r="BE113">
        <v>15.10894867</v>
      </c>
      <c r="BF113">
        <v>24</v>
      </c>
      <c r="BG113">
        <v>28650.645110000001</v>
      </c>
      <c r="BH113">
        <v>60</v>
      </c>
      <c r="BI113">
        <v>21.971379509999998</v>
      </c>
      <c r="BJ113">
        <v>251.63484700000001</v>
      </c>
      <c r="BK113">
        <v>6.062741613</v>
      </c>
      <c r="BL113">
        <v>0</v>
      </c>
      <c r="BM113">
        <v>18.579999999999998</v>
      </c>
      <c r="BN113">
        <v>0</v>
      </c>
      <c r="BO113">
        <v>0</v>
      </c>
      <c r="BP113">
        <v>0.412506274363521</v>
      </c>
      <c r="BQ113">
        <v>0</v>
      </c>
      <c r="BR113">
        <v>5241</v>
      </c>
      <c r="BS113">
        <v>0.78327589630000005</v>
      </c>
    </row>
    <row r="114" spans="1:71" x14ac:dyDescent="0.35">
      <c r="A114">
        <v>979599684</v>
      </c>
      <c r="B114">
        <v>2018</v>
      </c>
      <c r="C114" t="s">
        <v>22</v>
      </c>
      <c r="D114">
        <v>8866</v>
      </c>
      <c r="E114">
        <v>17977</v>
      </c>
      <c r="F114">
        <v>5559</v>
      </c>
      <c r="G114">
        <v>3248</v>
      </c>
      <c r="H114">
        <v>0</v>
      </c>
      <c r="I114">
        <v>0</v>
      </c>
      <c r="J114">
        <v>218</v>
      </c>
      <c r="K114">
        <v>0</v>
      </c>
      <c r="L114">
        <v>65.8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168164</v>
      </c>
      <c r="AE114">
        <v>5547</v>
      </c>
      <c r="AF114">
        <v>24130</v>
      </c>
      <c r="AG114">
        <v>1382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819</v>
      </c>
      <c r="AO114">
        <v>0</v>
      </c>
      <c r="AP114">
        <v>0</v>
      </c>
      <c r="AQ114">
        <v>8719</v>
      </c>
      <c r="AR114">
        <v>0</v>
      </c>
      <c r="AS114">
        <v>7317</v>
      </c>
      <c r="AT114">
        <v>130</v>
      </c>
      <c r="AU114">
        <v>114</v>
      </c>
      <c r="AV114">
        <v>6</v>
      </c>
      <c r="AW114">
        <v>250</v>
      </c>
      <c r="AX114">
        <v>383</v>
      </c>
      <c r="AY114">
        <v>0</v>
      </c>
      <c r="AZ114">
        <v>0</v>
      </c>
      <c r="BA114">
        <v>0</v>
      </c>
      <c r="BB114">
        <v>0</v>
      </c>
      <c r="BC114">
        <v>0.193665331</v>
      </c>
      <c r="BD114">
        <v>0.24365579100000001</v>
      </c>
      <c r="BE114">
        <v>15.10894867</v>
      </c>
      <c r="BF114">
        <v>24</v>
      </c>
      <c r="BG114">
        <v>28650.645110000001</v>
      </c>
      <c r="BH114">
        <v>60</v>
      </c>
      <c r="BI114">
        <v>21.971379509999998</v>
      </c>
      <c r="BJ114">
        <v>251.63484700000001</v>
      </c>
      <c r="BK114">
        <v>6.062741613</v>
      </c>
      <c r="BL114">
        <v>0</v>
      </c>
      <c r="BM114">
        <v>18.579999999999998</v>
      </c>
      <c r="BN114">
        <v>0</v>
      </c>
      <c r="BO114">
        <v>0</v>
      </c>
      <c r="BP114">
        <v>0.412506274363521</v>
      </c>
      <c r="BQ114">
        <v>0</v>
      </c>
      <c r="BR114">
        <v>5241</v>
      </c>
      <c r="BS114">
        <v>0.78327589630000005</v>
      </c>
    </row>
    <row r="115" spans="1:71" x14ac:dyDescent="0.35">
      <c r="A115">
        <v>979599684</v>
      </c>
      <c r="B115">
        <v>2019</v>
      </c>
      <c r="C115" t="s">
        <v>22</v>
      </c>
      <c r="D115">
        <v>8945</v>
      </c>
      <c r="E115">
        <v>19134</v>
      </c>
      <c r="F115">
        <v>4275</v>
      </c>
      <c r="G115">
        <v>2860</v>
      </c>
      <c r="H115">
        <v>0</v>
      </c>
      <c r="I115">
        <v>0</v>
      </c>
      <c r="J115">
        <v>1359</v>
      </c>
      <c r="K115">
        <v>0</v>
      </c>
      <c r="L115">
        <v>65.8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175823</v>
      </c>
      <c r="AE115">
        <v>6580</v>
      </c>
      <c r="AF115">
        <v>25203</v>
      </c>
      <c r="AG115">
        <v>1442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1231</v>
      </c>
      <c r="AO115">
        <v>0</v>
      </c>
      <c r="AP115">
        <v>0</v>
      </c>
      <c r="AQ115">
        <v>8264</v>
      </c>
      <c r="AR115">
        <v>0</v>
      </c>
      <c r="AS115">
        <v>7394</v>
      </c>
      <c r="AT115">
        <v>131</v>
      </c>
      <c r="AU115">
        <v>116</v>
      </c>
      <c r="AV115">
        <v>6</v>
      </c>
      <c r="AW115">
        <v>253</v>
      </c>
      <c r="AX115">
        <v>386</v>
      </c>
      <c r="AY115">
        <v>0</v>
      </c>
      <c r="AZ115">
        <v>0</v>
      </c>
      <c r="BA115">
        <v>0</v>
      </c>
      <c r="BB115">
        <v>0</v>
      </c>
      <c r="BC115">
        <v>0.193665331</v>
      </c>
      <c r="BD115">
        <v>0.24365579100000001</v>
      </c>
      <c r="BE115">
        <v>15.10894867</v>
      </c>
      <c r="BF115">
        <v>24</v>
      </c>
      <c r="BG115">
        <v>28650.645110000001</v>
      </c>
      <c r="BH115">
        <v>60</v>
      </c>
      <c r="BI115">
        <v>21.971379509999998</v>
      </c>
      <c r="BJ115">
        <v>251.63484700000001</v>
      </c>
      <c r="BK115">
        <v>6.062741613</v>
      </c>
      <c r="BL115">
        <v>0</v>
      </c>
      <c r="BM115">
        <v>18.579999999999998</v>
      </c>
      <c r="BN115">
        <v>0</v>
      </c>
      <c r="BO115">
        <v>0</v>
      </c>
      <c r="BP115">
        <v>0.412506274363521</v>
      </c>
      <c r="BQ115">
        <v>0</v>
      </c>
      <c r="BR115">
        <v>5241</v>
      </c>
      <c r="BS115">
        <v>0.78327589630000005</v>
      </c>
    </row>
    <row r="116" spans="1:71" x14ac:dyDescent="0.35">
      <c r="A116">
        <v>979599684</v>
      </c>
      <c r="B116">
        <v>2016</v>
      </c>
      <c r="C116" t="s">
        <v>22</v>
      </c>
      <c r="D116">
        <v>7811</v>
      </c>
      <c r="E116">
        <v>18121</v>
      </c>
      <c r="F116">
        <v>4828</v>
      </c>
      <c r="G116">
        <v>3410</v>
      </c>
      <c r="H116">
        <v>0</v>
      </c>
      <c r="I116">
        <v>0</v>
      </c>
      <c r="J116">
        <v>187</v>
      </c>
      <c r="K116">
        <v>0</v>
      </c>
      <c r="L116">
        <v>131.61000000000001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139548</v>
      </c>
      <c r="AE116">
        <v>8576</v>
      </c>
      <c r="AF116">
        <v>23051</v>
      </c>
      <c r="AG116">
        <v>1271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652</v>
      </c>
      <c r="AO116">
        <v>0</v>
      </c>
      <c r="AP116">
        <v>0</v>
      </c>
      <c r="AQ116">
        <v>8489</v>
      </c>
      <c r="AR116">
        <v>0</v>
      </c>
      <c r="AS116">
        <v>7194</v>
      </c>
      <c r="AT116">
        <v>132</v>
      </c>
      <c r="AU116">
        <v>110</v>
      </c>
      <c r="AV116">
        <v>6</v>
      </c>
      <c r="AW116">
        <v>248</v>
      </c>
      <c r="AX116">
        <v>371</v>
      </c>
      <c r="AY116">
        <v>0</v>
      </c>
      <c r="AZ116">
        <v>0</v>
      </c>
      <c r="BA116">
        <v>0</v>
      </c>
      <c r="BB116">
        <v>0</v>
      </c>
      <c r="BC116">
        <v>0.193665331</v>
      </c>
      <c r="BD116">
        <v>0.24365579100000001</v>
      </c>
      <c r="BE116">
        <v>15.10894867</v>
      </c>
      <c r="BF116">
        <v>24</v>
      </c>
      <c r="BG116">
        <v>28650.645110000001</v>
      </c>
      <c r="BH116">
        <v>60</v>
      </c>
      <c r="BI116">
        <v>21.971379509999998</v>
      </c>
      <c r="BJ116">
        <v>251.63484700000001</v>
      </c>
      <c r="BK116">
        <v>6.062741613</v>
      </c>
      <c r="BL116">
        <v>0</v>
      </c>
      <c r="BM116">
        <v>18.579999999999998</v>
      </c>
      <c r="BN116">
        <v>0</v>
      </c>
      <c r="BO116">
        <v>0</v>
      </c>
      <c r="BP116">
        <v>0.412506274363521</v>
      </c>
      <c r="BQ116">
        <v>0</v>
      </c>
      <c r="BR116">
        <v>5241</v>
      </c>
      <c r="BS116">
        <v>0.78327589630000005</v>
      </c>
    </row>
    <row r="117" spans="1:71" x14ac:dyDescent="0.35">
      <c r="A117">
        <v>979599684</v>
      </c>
      <c r="B117">
        <v>2015</v>
      </c>
      <c r="C117" t="s">
        <v>22</v>
      </c>
      <c r="D117">
        <v>14940</v>
      </c>
      <c r="E117">
        <v>15095</v>
      </c>
      <c r="F117">
        <v>4190</v>
      </c>
      <c r="G117">
        <v>4083</v>
      </c>
      <c r="H117">
        <v>0</v>
      </c>
      <c r="I117">
        <v>0</v>
      </c>
      <c r="J117">
        <v>0</v>
      </c>
      <c r="K117">
        <v>0</v>
      </c>
      <c r="L117">
        <v>131.61000000000001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132041</v>
      </c>
      <c r="AE117">
        <v>7850</v>
      </c>
      <c r="AF117">
        <v>20855</v>
      </c>
      <c r="AG117">
        <v>1094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935</v>
      </c>
      <c r="AO117">
        <v>0</v>
      </c>
      <c r="AP117">
        <v>0</v>
      </c>
      <c r="AQ117">
        <v>8631</v>
      </c>
      <c r="AR117">
        <v>0</v>
      </c>
      <c r="AS117">
        <v>7152</v>
      </c>
      <c r="AT117">
        <v>125</v>
      </c>
      <c r="AU117">
        <v>107</v>
      </c>
      <c r="AV117">
        <v>6</v>
      </c>
      <c r="AW117">
        <v>238</v>
      </c>
      <c r="AX117">
        <v>364</v>
      </c>
      <c r="AY117">
        <v>0</v>
      </c>
      <c r="AZ117">
        <v>0</v>
      </c>
      <c r="BA117">
        <v>0</v>
      </c>
      <c r="BB117">
        <v>0</v>
      </c>
      <c r="BC117">
        <v>0.193665331</v>
      </c>
      <c r="BD117">
        <v>0.24365579100000001</v>
      </c>
      <c r="BE117">
        <v>15.10894867</v>
      </c>
      <c r="BF117">
        <v>24</v>
      </c>
      <c r="BG117">
        <v>28650.645110000001</v>
      </c>
      <c r="BH117">
        <v>60</v>
      </c>
      <c r="BI117">
        <v>21.971379509999998</v>
      </c>
      <c r="BJ117">
        <v>251.63484700000001</v>
      </c>
      <c r="BK117">
        <v>6.062741613</v>
      </c>
      <c r="BL117">
        <v>0</v>
      </c>
      <c r="BM117">
        <v>18.579999999999998</v>
      </c>
      <c r="BN117">
        <v>0</v>
      </c>
      <c r="BO117">
        <v>0</v>
      </c>
      <c r="BP117">
        <v>0.412506274363521</v>
      </c>
      <c r="BQ117">
        <v>0</v>
      </c>
      <c r="BR117">
        <v>5241</v>
      </c>
      <c r="BS117">
        <v>0.78327589630000005</v>
      </c>
    </row>
    <row r="118" spans="1:71" x14ac:dyDescent="0.35">
      <c r="A118">
        <v>966309202</v>
      </c>
      <c r="B118">
        <v>2019</v>
      </c>
      <c r="C118" t="s">
        <v>23</v>
      </c>
      <c r="D118">
        <v>9058</v>
      </c>
      <c r="E118">
        <v>18357</v>
      </c>
      <c r="F118">
        <v>6390</v>
      </c>
      <c r="G118">
        <v>2385</v>
      </c>
      <c r="H118">
        <v>-4876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189375</v>
      </c>
      <c r="AE118">
        <v>8449</v>
      </c>
      <c r="AF118">
        <v>47353</v>
      </c>
      <c r="AG118">
        <v>1018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362</v>
      </c>
      <c r="AO118">
        <v>0</v>
      </c>
      <c r="AP118">
        <v>0</v>
      </c>
      <c r="AQ118">
        <v>8786</v>
      </c>
      <c r="AR118">
        <v>0</v>
      </c>
      <c r="AS118">
        <v>7443</v>
      </c>
      <c r="AT118">
        <v>236</v>
      </c>
      <c r="AU118">
        <v>119</v>
      </c>
      <c r="AV118">
        <v>6</v>
      </c>
      <c r="AW118">
        <v>361</v>
      </c>
      <c r="AX118">
        <v>418</v>
      </c>
      <c r="AY118">
        <v>0</v>
      </c>
      <c r="AZ118">
        <v>0</v>
      </c>
      <c r="BA118">
        <v>0</v>
      </c>
      <c r="BB118">
        <v>0</v>
      </c>
      <c r="BC118">
        <v>0.13400000000000001</v>
      </c>
      <c r="BD118">
        <v>0.18352381000000001</v>
      </c>
      <c r="BE118">
        <v>13.557142860000001</v>
      </c>
      <c r="BF118">
        <v>25.887428570000001</v>
      </c>
      <c r="BG118">
        <v>9412.5085710000003</v>
      </c>
      <c r="BH118">
        <v>59.515238099999998</v>
      </c>
      <c r="BI118">
        <v>9.6827619049999996</v>
      </c>
      <c r="BJ118">
        <v>118.28891110000001</v>
      </c>
      <c r="BK118">
        <v>7.0166108840000003</v>
      </c>
      <c r="BL118">
        <v>1</v>
      </c>
      <c r="BM118">
        <v>58.185000000000002</v>
      </c>
      <c r="BN118">
        <v>0</v>
      </c>
      <c r="BO118">
        <v>0</v>
      </c>
      <c r="BP118">
        <v>0.41266680140388001</v>
      </c>
      <c r="BQ118">
        <v>0</v>
      </c>
      <c r="BR118">
        <v>10500</v>
      </c>
      <c r="BS118">
        <v>0.78327589630000005</v>
      </c>
    </row>
    <row r="119" spans="1:71" x14ac:dyDescent="0.35">
      <c r="A119">
        <v>966309202</v>
      </c>
      <c r="B119">
        <v>2017</v>
      </c>
      <c r="C119" t="s">
        <v>23</v>
      </c>
      <c r="D119">
        <v>11475</v>
      </c>
      <c r="E119">
        <v>19780</v>
      </c>
      <c r="F119">
        <v>5334</v>
      </c>
      <c r="G119">
        <v>2622</v>
      </c>
      <c r="H119">
        <v>131</v>
      </c>
      <c r="I119">
        <v>0</v>
      </c>
      <c r="J119">
        <v>374</v>
      </c>
      <c r="K119">
        <v>0</v>
      </c>
      <c r="L119">
        <v>921.31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163025</v>
      </c>
      <c r="AE119">
        <v>8760</v>
      </c>
      <c r="AF119">
        <v>30469</v>
      </c>
      <c r="AG119">
        <v>1550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1484</v>
      </c>
      <c r="AO119">
        <v>0</v>
      </c>
      <c r="AP119">
        <v>0</v>
      </c>
      <c r="AQ119">
        <v>15081</v>
      </c>
      <c r="AR119">
        <v>0</v>
      </c>
      <c r="AS119">
        <v>7326</v>
      </c>
      <c r="AT119">
        <v>236</v>
      </c>
      <c r="AU119">
        <v>92</v>
      </c>
      <c r="AV119">
        <v>6</v>
      </c>
      <c r="AW119">
        <v>334</v>
      </c>
      <c r="AX119">
        <v>410</v>
      </c>
      <c r="AY119">
        <v>0</v>
      </c>
      <c r="AZ119">
        <v>0</v>
      </c>
      <c r="BA119">
        <v>0</v>
      </c>
      <c r="BB119">
        <v>0</v>
      </c>
      <c r="BC119">
        <v>0.13400000000000001</v>
      </c>
      <c r="BD119">
        <v>0.18352381000000001</v>
      </c>
      <c r="BE119">
        <v>13.557142860000001</v>
      </c>
      <c r="BF119">
        <v>25.887428570000001</v>
      </c>
      <c r="BG119">
        <v>9412.5085710000003</v>
      </c>
      <c r="BH119">
        <v>59.515238099999998</v>
      </c>
      <c r="BI119">
        <v>9.6827619049999996</v>
      </c>
      <c r="BJ119">
        <v>118.28891110000001</v>
      </c>
      <c r="BK119">
        <v>7.0166108840000003</v>
      </c>
      <c r="BL119">
        <v>1</v>
      </c>
      <c r="BM119">
        <v>58.185000000000002</v>
      </c>
      <c r="BN119">
        <v>0</v>
      </c>
      <c r="BO119">
        <v>0</v>
      </c>
      <c r="BP119">
        <v>0.41266680140388001</v>
      </c>
      <c r="BQ119">
        <v>0</v>
      </c>
      <c r="BR119">
        <v>10500</v>
      </c>
      <c r="BS119">
        <v>0.78327589630000005</v>
      </c>
    </row>
    <row r="120" spans="1:71" x14ac:dyDescent="0.35">
      <c r="A120">
        <v>966309202</v>
      </c>
      <c r="B120">
        <v>2018</v>
      </c>
      <c r="C120" t="s">
        <v>23</v>
      </c>
      <c r="D120">
        <v>11015</v>
      </c>
      <c r="E120">
        <v>17269</v>
      </c>
      <c r="F120">
        <v>5944</v>
      </c>
      <c r="G120">
        <v>2630</v>
      </c>
      <c r="H120">
        <v>-206</v>
      </c>
      <c r="I120">
        <v>0</v>
      </c>
      <c r="J120">
        <v>13</v>
      </c>
      <c r="K120">
        <v>0</v>
      </c>
      <c r="L120">
        <v>921.31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176308</v>
      </c>
      <c r="AE120">
        <v>8237</v>
      </c>
      <c r="AF120">
        <v>32988</v>
      </c>
      <c r="AG120">
        <v>964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979</v>
      </c>
      <c r="AO120">
        <v>0</v>
      </c>
      <c r="AP120">
        <v>0</v>
      </c>
      <c r="AQ120">
        <v>9036</v>
      </c>
      <c r="AR120">
        <v>0</v>
      </c>
      <c r="AS120">
        <v>7386</v>
      </c>
      <c r="AT120">
        <v>236</v>
      </c>
      <c r="AU120">
        <v>95</v>
      </c>
      <c r="AV120">
        <v>6</v>
      </c>
      <c r="AW120">
        <v>337</v>
      </c>
      <c r="AX120">
        <v>412</v>
      </c>
      <c r="AY120">
        <v>0</v>
      </c>
      <c r="AZ120">
        <v>0</v>
      </c>
      <c r="BA120">
        <v>0</v>
      </c>
      <c r="BB120">
        <v>0</v>
      </c>
      <c r="BC120">
        <v>0.13400000000000001</v>
      </c>
      <c r="BD120">
        <v>0.18352381000000001</v>
      </c>
      <c r="BE120">
        <v>13.557142860000001</v>
      </c>
      <c r="BF120">
        <v>25.887428570000001</v>
      </c>
      <c r="BG120">
        <v>9412.5085710000003</v>
      </c>
      <c r="BH120">
        <v>59.515238099999998</v>
      </c>
      <c r="BI120">
        <v>9.6827619049999996</v>
      </c>
      <c r="BJ120">
        <v>118.28891110000001</v>
      </c>
      <c r="BK120">
        <v>7.0166108840000003</v>
      </c>
      <c r="BL120">
        <v>1</v>
      </c>
      <c r="BM120">
        <v>58.185000000000002</v>
      </c>
      <c r="BN120">
        <v>0</v>
      </c>
      <c r="BO120">
        <v>0</v>
      </c>
      <c r="BP120">
        <v>0.41266680140388001</v>
      </c>
      <c r="BQ120">
        <v>0</v>
      </c>
      <c r="BR120">
        <v>10500</v>
      </c>
      <c r="BS120">
        <v>0.78327589630000005</v>
      </c>
    </row>
    <row r="121" spans="1:71" x14ac:dyDescent="0.35">
      <c r="A121">
        <v>966309202</v>
      </c>
      <c r="B121">
        <v>2015</v>
      </c>
      <c r="C121" t="s">
        <v>23</v>
      </c>
      <c r="D121">
        <v>12496</v>
      </c>
      <c r="E121">
        <v>19149</v>
      </c>
      <c r="F121">
        <v>4135</v>
      </c>
      <c r="G121">
        <v>3356</v>
      </c>
      <c r="H121">
        <v>-6303</v>
      </c>
      <c r="I121">
        <v>0</v>
      </c>
      <c r="J121">
        <v>112</v>
      </c>
      <c r="K121">
        <v>2</v>
      </c>
      <c r="L121">
        <v>921.31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131220</v>
      </c>
      <c r="AE121">
        <v>9097</v>
      </c>
      <c r="AF121">
        <v>27686</v>
      </c>
      <c r="AG121">
        <v>1486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1863</v>
      </c>
      <c r="AO121">
        <v>0</v>
      </c>
      <c r="AP121">
        <v>0</v>
      </c>
      <c r="AQ121">
        <v>10514</v>
      </c>
      <c r="AR121">
        <v>0</v>
      </c>
      <c r="AS121">
        <v>7176</v>
      </c>
      <c r="AT121">
        <v>241</v>
      </c>
      <c r="AU121">
        <v>88</v>
      </c>
      <c r="AV121">
        <v>6</v>
      </c>
      <c r="AW121">
        <v>335</v>
      </c>
      <c r="AX121">
        <v>409</v>
      </c>
      <c r="AY121">
        <v>0</v>
      </c>
      <c r="AZ121">
        <v>0</v>
      </c>
      <c r="BA121">
        <v>0</v>
      </c>
      <c r="BB121">
        <v>0</v>
      </c>
      <c r="BC121">
        <v>0.13400000000000001</v>
      </c>
      <c r="BD121">
        <v>0.18352381000000001</v>
      </c>
      <c r="BE121">
        <v>13.557142860000001</v>
      </c>
      <c r="BF121">
        <v>25.887428570000001</v>
      </c>
      <c r="BG121">
        <v>9412.5085710000003</v>
      </c>
      <c r="BH121">
        <v>59.515238099999998</v>
      </c>
      <c r="BI121">
        <v>9.6827619049999996</v>
      </c>
      <c r="BJ121">
        <v>118.28891110000001</v>
      </c>
      <c r="BK121">
        <v>7.0166108840000003</v>
      </c>
      <c r="BL121">
        <v>1</v>
      </c>
      <c r="BM121">
        <v>58.185000000000002</v>
      </c>
      <c r="BN121">
        <v>0</v>
      </c>
      <c r="BO121">
        <v>0</v>
      </c>
      <c r="BP121">
        <v>0.41266680140388001</v>
      </c>
      <c r="BQ121">
        <v>0</v>
      </c>
      <c r="BR121">
        <v>10500</v>
      </c>
      <c r="BS121">
        <v>0.78327589630000005</v>
      </c>
    </row>
    <row r="122" spans="1:71" x14ac:dyDescent="0.35">
      <c r="A122">
        <v>966309202</v>
      </c>
      <c r="B122">
        <v>2016</v>
      </c>
      <c r="C122" t="s">
        <v>23</v>
      </c>
      <c r="D122">
        <v>14209</v>
      </c>
      <c r="E122">
        <v>19274</v>
      </c>
      <c r="F122">
        <v>4060</v>
      </c>
      <c r="G122">
        <v>2778</v>
      </c>
      <c r="H122">
        <v>-255</v>
      </c>
      <c r="I122">
        <v>0</v>
      </c>
      <c r="J122">
        <v>306</v>
      </c>
      <c r="K122">
        <v>0</v>
      </c>
      <c r="L122">
        <v>921.31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140716</v>
      </c>
      <c r="AE122">
        <v>8230</v>
      </c>
      <c r="AF122">
        <v>28310</v>
      </c>
      <c r="AG122">
        <v>1518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1205</v>
      </c>
      <c r="AO122">
        <v>0</v>
      </c>
      <c r="AP122">
        <v>0</v>
      </c>
      <c r="AQ122">
        <v>8627</v>
      </c>
      <c r="AR122">
        <v>0</v>
      </c>
      <c r="AS122">
        <v>7248</v>
      </c>
      <c r="AT122">
        <v>237</v>
      </c>
      <c r="AU122">
        <v>90</v>
      </c>
      <c r="AV122">
        <v>6</v>
      </c>
      <c r="AW122">
        <v>333</v>
      </c>
      <c r="AX122">
        <v>409</v>
      </c>
      <c r="AY122">
        <v>0</v>
      </c>
      <c r="AZ122">
        <v>0</v>
      </c>
      <c r="BA122">
        <v>0</v>
      </c>
      <c r="BB122">
        <v>0</v>
      </c>
      <c r="BC122">
        <v>0.13400000000000001</v>
      </c>
      <c r="BD122">
        <v>0.18352381000000001</v>
      </c>
      <c r="BE122">
        <v>13.557142860000001</v>
      </c>
      <c r="BF122">
        <v>25.887428570000001</v>
      </c>
      <c r="BG122">
        <v>9412.5085710000003</v>
      </c>
      <c r="BH122">
        <v>59.515238099999998</v>
      </c>
      <c r="BI122">
        <v>9.6827619049999996</v>
      </c>
      <c r="BJ122">
        <v>118.28891110000001</v>
      </c>
      <c r="BK122">
        <v>7.0166108840000003</v>
      </c>
      <c r="BL122">
        <v>1</v>
      </c>
      <c r="BM122">
        <v>58.185000000000002</v>
      </c>
      <c r="BN122">
        <v>0</v>
      </c>
      <c r="BO122">
        <v>0</v>
      </c>
      <c r="BP122">
        <v>0.41266680140388001</v>
      </c>
      <c r="BQ122">
        <v>0</v>
      </c>
      <c r="BR122">
        <v>10500</v>
      </c>
      <c r="BS122">
        <v>0.78327589630000005</v>
      </c>
    </row>
    <row r="123" spans="1:71" x14ac:dyDescent="0.35">
      <c r="A123">
        <v>913680294</v>
      </c>
      <c r="B123">
        <v>2015</v>
      </c>
      <c r="C123" t="s">
        <v>322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326</v>
      </c>
      <c r="O123">
        <v>11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1046</v>
      </c>
      <c r="X123">
        <v>101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11511</v>
      </c>
      <c r="AI123">
        <v>681</v>
      </c>
      <c r="AJ123">
        <v>0</v>
      </c>
      <c r="AK123">
        <v>0</v>
      </c>
      <c r="AL123">
        <v>4289</v>
      </c>
      <c r="AM123">
        <v>377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346.15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0.40069994274978199</v>
      </c>
      <c r="BQ123">
        <v>0</v>
      </c>
      <c r="BR123">
        <v>0</v>
      </c>
      <c r="BS123">
        <v>0</v>
      </c>
    </row>
    <row r="124" spans="1:71" x14ac:dyDescent="0.35">
      <c r="A124">
        <v>913680294</v>
      </c>
      <c r="B124">
        <v>2017</v>
      </c>
      <c r="C124" t="s">
        <v>322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65</v>
      </c>
      <c r="O124">
        <v>40</v>
      </c>
      <c r="P124">
        <v>6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251</v>
      </c>
      <c r="X124">
        <v>152</v>
      </c>
      <c r="Y124">
        <v>37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10169</v>
      </c>
      <c r="AI124">
        <v>677</v>
      </c>
      <c r="AJ124">
        <v>0</v>
      </c>
      <c r="AK124">
        <v>0</v>
      </c>
      <c r="AL124">
        <v>4023</v>
      </c>
      <c r="AM124">
        <v>366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346.15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0.40069994274978199</v>
      </c>
      <c r="BQ124">
        <v>0</v>
      </c>
      <c r="BR124">
        <v>0</v>
      </c>
      <c r="BS124">
        <v>0</v>
      </c>
    </row>
    <row r="125" spans="1:71" x14ac:dyDescent="0.35">
      <c r="A125">
        <v>913680294</v>
      </c>
      <c r="B125">
        <v>2016</v>
      </c>
      <c r="C125" t="s">
        <v>322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215</v>
      </c>
      <c r="O125">
        <v>8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492</v>
      </c>
      <c r="X125">
        <v>124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10840</v>
      </c>
      <c r="AI125">
        <v>677</v>
      </c>
      <c r="AJ125">
        <v>0</v>
      </c>
      <c r="AK125">
        <v>0</v>
      </c>
      <c r="AL125">
        <v>3941</v>
      </c>
      <c r="AM125">
        <v>366</v>
      </c>
      <c r="AN125">
        <v>0</v>
      </c>
      <c r="AO125">
        <v>2014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346.15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0.40069994274978199</v>
      </c>
      <c r="BQ125">
        <v>0</v>
      </c>
      <c r="BR125">
        <v>0</v>
      </c>
      <c r="BS125">
        <v>0</v>
      </c>
    </row>
    <row r="126" spans="1:71" x14ac:dyDescent="0.35">
      <c r="A126">
        <v>913680294</v>
      </c>
      <c r="B126">
        <v>2018</v>
      </c>
      <c r="C126" t="s">
        <v>322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62</v>
      </c>
      <c r="O126">
        <v>21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259</v>
      </c>
      <c r="X126">
        <v>157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9492</v>
      </c>
      <c r="AI126">
        <v>676</v>
      </c>
      <c r="AJ126">
        <v>0</v>
      </c>
      <c r="AK126">
        <v>0</v>
      </c>
      <c r="AL126">
        <v>3643</v>
      </c>
      <c r="AM126">
        <v>380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346.15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0.40069994274978199</v>
      </c>
      <c r="BQ126">
        <v>0</v>
      </c>
      <c r="BR126">
        <v>0</v>
      </c>
      <c r="BS126">
        <v>0</v>
      </c>
    </row>
    <row r="127" spans="1:71" x14ac:dyDescent="0.35">
      <c r="A127">
        <v>913680294</v>
      </c>
      <c r="B127">
        <v>2019</v>
      </c>
      <c r="C127" t="s">
        <v>322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67</v>
      </c>
      <c r="O127">
        <v>32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307</v>
      </c>
      <c r="X127">
        <v>126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8830</v>
      </c>
      <c r="AI127">
        <v>676</v>
      </c>
      <c r="AJ127">
        <v>0</v>
      </c>
      <c r="AK127">
        <v>0</v>
      </c>
      <c r="AL127">
        <v>3323</v>
      </c>
      <c r="AM127">
        <v>379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346.15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0.40069994274978199</v>
      </c>
      <c r="BQ127">
        <v>0</v>
      </c>
      <c r="BR127">
        <v>0</v>
      </c>
      <c r="BS127">
        <v>0</v>
      </c>
    </row>
    <row r="128" spans="1:71" x14ac:dyDescent="0.35">
      <c r="A128">
        <v>938260494</v>
      </c>
      <c r="B128">
        <v>2018</v>
      </c>
      <c r="C128" t="s">
        <v>25</v>
      </c>
      <c r="D128">
        <v>11978</v>
      </c>
      <c r="E128">
        <v>16607</v>
      </c>
      <c r="F128">
        <v>6890</v>
      </c>
      <c r="G128">
        <v>4572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1913</v>
      </c>
      <c r="O128">
        <v>279</v>
      </c>
      <c r="P128">
        <v>185</v>
      </c>
      <c r="Q128">
        <v>101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100390</v>
      </c>
      <c r="AE128">
        <v>6137</v>
      </c>
      <c r="AF128">
        <v>7174</v>
      </c>
      <c r="AG128">
        <v>340</v>
      </c>
      <c r="AH128">
        <v>51675</v>
      </c>
      <c r="AI128">
        <v>2412</v>
      </c>
      <c r="AJ128">
        <v>0</v>
      </c>
      <c r="AK128">
        <v>0</v>
      </c>
      <c r="AL128">
        <v>0</v>
      </c>
      <c r="AM128">
        <v>0</v>
      </c>
      <c r="AN128">
        <v>3785</v>
      </c>
      <c r="AO128">
        <v>0</v>
      </c>
      <c r="AP128">
        <v>0</v>
      </c>
      <c r="AQ128">
        <v>6607</v>
      </c>
      <c r="AR128">
        <v>1342</v>
      </c>
      <c r="AS128">
        <v>3947</v>
      </c>
      <c r="AT128">
        <v>443</v>
      </c>
      <c r="AU128">
        <v>66</v>
      </c>
      <c r="AV128">
        <v>0</v>
      </c>
      <c r="AW128">
        <v>509</v>
      </c>
      <c r="AX128">
        <v>357</v>
      </c>
      <c r="AY128">
        <v>14210.98</v>
      </c>
      <c r="AZ128">
        <v>99.76</v>
      </c>
      <c r="BA128">
        <v>0</v>
      </c>
      <c r="BB128">
        <v>2791.85</v>
      </c>
      <c r="BC128">
        <v>0</v>
      </c>
      <c r="BD128">
        <v>0</v>
      </c>
      <c r="BE128">
        <v>7.2564366009999999</v>
      </c>
      <c r="BF128">
        <v>25.35694428</v>
      </c>
      <c r="BG128">
        <v>39712.420339999997</v>
      </c>
      <c r="BH128">
        <v>69.335186750000005</v>
      </c>
      <c r="BI128">
        <v>42.290825580000003</v>
      </c>
      <c r="BJ128">
        <v>199.16691449999999</v>
      </c>
      <c r="BK128">
        <v>0.88416334699999999</v>
      </c>
      <c r="BL128">
        <v>0</v>
      </c>
      <c r="BM128">
        <v>1.7</v>
      </c>
      <c r="BN128">
        <v>0</v>
      </c>
      <c r="BO128">
        <v>5.7196749850000002</v>
      </c>
      <c r="BP128">
        <v>0.40069994274978199</v>
      </c>
      <c r="BQ128">
        <v>5169</v>
      </c>
      <c r="BR128">
        <v>16546</v>
      </c>
      <c r="BS128">
        <v>0.38152829160000001</v>
      </c>
    </row>
    <row r="129" spans="1:71" x14ac:dyDescent="0.35">
      <c r="A129">
        <v>938260494</v>
      </c>
      <c r="B129">
        <v>2017</v>
      </c>
      <c r="C129" t="s">
        <v>25</v>
      </c>
      <c r="D129">
        <v>13168</v>
      </c>
      <c r="E129">
        <v>19385</v>
      </c>
      <c r="F129">
        <v>4992</v>
      </c>
      <c r="G129">
        <v>2547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1781</v>
      </c>
      <c r="O129">
        <v>133</v>
      </c>
      <c r="P129">
        <v>0</v>
      </c>
      <c r="Q129">
        <v>65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95397</v>
      </c>
      <c r="AE129">
        <v>5747</v>
      </c>
      <c r="AF129">
        <v>6058</v>
      </c>
      <c r="AG129">
        <v>307</v>
      </c>
      <c r="AH129">
        <v>53415</v>
      </c>
      <c r="AI129">
        <v>2418</v>
      </c>
      <c r="AJ129">
        <v>0</v>
      </c>
      <c r="AK129">
        <v>0</v>
      </c>
      <c r="AL129">
        <v>0</v>
      </c>
      <c r="AM129">
        <v>0</v>
      </c>
      <c r="AN129">
        <v>1516</v>
      </c>
      <c r="AO129">
        <v>0</v>
      </c>
      <c r="AP129">
        <v>0</v>
      </c>
      <c r="AQ129">
        <v>7262</v>
      </c>
      <c r="AR129">
        <v>1333</v>
      </c>
      <c r="AS129">
        <v>3920</v>
      </c>
      <c r="AT129">
        <v>443</v>
      </c>
      <c r="AU129">
        <v>65</v>
      </c>
      <c r="AV129">
        <v>0</v>
      </c>
      <c r="AW129">
        <v>508</v>
      </c>
      <c r="AX129">
        <v>356</v>
      </c>
      <c r="AY129">
        <v>14210.98</v>
      </c>
      <c r="AZ129">
        <v>99.76</v>
      </c>
      <c r="BA129">
        <v>0</v>
      </c>
      <c r="BB129">
        <v>2791.85</v>
      </c>
      <c r="BC129">
        <v>0</v>
      </c>
      <c r="BD129">
        <v>0</v>
      </c>
      <c r="BE129">
        <v>7.2564366009999999</v>
      </c>
      <c r="BF129">
        <v>25.35694428</v>
      </c>
      <c r="BG129">
        <v>39712.420339999997</v>
      </c>
      <c r="BH129">
        <v>69.335186750000005</v>
      </c>
      <c r="BI129">
        <v>42.290825580000003</v>
      </c>
      <c r="BJ129">
        <v>199.16691449999999</v>
      </c>
      <c r="BK129">
        <v>0.88416334699999999</v>
      </c>
      <c r="BL129">
        <v>0</v>
      </c>
      <c r="BM129">
        <v>1.7</v>
      </c>
      <c r="BN129">
        <v>0</v>
      </c>
      <c r="BO129">
        <v>5.7196749850000002</v>
      </c>
      <c r="BP129">
        <v>0.40069994274978199</v>
      </c>
      <c r="BQ129">
        <v>5169</v>
      </c>
      <c r="BR129">
        <v>16546</v>
      </c>
      <c r="BS129">
        <v>0.38152829160000001</v>
      </c>
    </row>
    <row r="130" spans="1:71" x14ac:dyDescent="0.35">
      <c r="A130">
        <v>938260494</v>
      </c>
      <c r="B130">
        <v>2015</v>
      </c>
      <c r="C130" t="s">
        <v>25</v>
      </c>
      <c r="D130">
        <v>17136</v>
      </c>
      <c r="E130">
        <v>12708</v>
      </c>
      <c r="F130">
        <v>2644</v>
      </c>
      <c r="G130">
        <v>2050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1412</v>
      </c>
      <c r="O130">
        <v>171</v>
      </c>
      <c r="P130">
        <v>0</v>
      </c>
      <c r="Q130">
        <v>63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81201</v>
      </c>
      <c r="AE130">
        <v>5694</v>
      </c>
      <c r="AF130">
        <v>4478</v>
      </c>
      <c r="AG130">
        <v>261</v>
      </c>
      <c r="AH130">
        <v>49616</v>
      </c>
      <c r="AI130">
        <v>2236</v>
      </c>
      <c r="AJ130">
        <v>0</v>
      </c>
      <c r="AK130">
        <v>0</v>
      </c>
      <c r="AL130">
        <v>0</v>
      </c>
      <c r="AM130">
        <v>0</v>
      </c>
      <c r="AN130">
        <v>6002</v>
      </c>
      <c r="AO130">
        <v>38</v>
      </c>
      <c r="AP130">
        <v>0</v>
      </c>
      <c r="AQ130">
        <v>6600</v>
      </c>
      <c r="AR130">
        <v>1249</v>
      </c>
      <c r="AS130">
        <v>3864</v>
      </c>
      <c r="AT130">
        <v>438</v>
      </c>
      <c r="AU130">
        <v>63</v>
      </c>
      <c r="AV130">
        <v>0</v>
      </c>
      <c r="AW130">
        <v>501</v>
      </c>
      <c r="AX130">
        <v>353</v>
      </c>
      <c r="AY130">
        <v>14210.98</v>
      </c>
      <c r="AZ130">
        <v>78.349999999999994</v>
      </c>
      <c r="BA130">
        <v>0</v>
      </c>
      <c r="BB130">
        <v>2791.85</v>
      </c>
      <c r="BC130">
        <v>0</v>
      </c>
      <c r="BD130">
        <v>0</v>
      </c>
      <c r="BE130">
        <v>7.2564366009999999</v>
      </c>
      <c r="BF130">
        <v>25.35694428</v>
      </c>
      <c r="BG130">
        <v>39712.420339999997</v>
      </c>
      <c r="BH130">
        <v>69.335186750000005</v>
      </c>
      <c r="BI130">
        <v>42.290825580000003</v>
      </c>
      <c r="BJ130">
        <v>199.16691449999999</v>
      </c>
      <c r="BK130">
        <v>0.88416334699999999</v>
      </c>
      <c r="BL130">
        <v>0</v>
      </c>
      <c r="BM130">
        <v>1.7</v>
      </c>
      <c r="BN130">
        <v>0</v>
      </c>
      <c r="BO130">
        <v>5.7196749850000002</v>
      </c>
      <c r="BP130">
        <v>0.40069994274978199</v>
      </c>
      <c r="BQ130">
        <v>5169</v>
      </c>
      <c r="BR130">
        <v>16546</v>
      </c>
      <c r="BS130">
        <v>0.38152829160000001</v>
      </c>
    </row>
    <row r="131" spans="1:71" x14ac:dyDescent="0.35">
      <c r="A131">
        <v>938260494</v>
      </c>
      <c r="B131">
        <v>2019</v>
      </c>
      <c r="C131" t="s">
        <v>25</v>
      </c>
      <c r="D131">
        <v>10404</v>
      </c>
      <c r="E131">
        <v>13051</v>
      </c>
      <c r="F131">
        <v>3967</v>
      </c>
      <c r="G131">
        <v>3637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1675</v>
      </c>
      <c r="O131">
        <v>213</v>
      </c>
      <c r="P131">
        <v>180</v>
      </c>
      <c r="Q131">
        <v>37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106475</v>
      </c>
      <c r="AE131">
        <v>6827</v>
      </c>
      <c r="AF131">
        <v>7414</v>
      </c>
      <c r="AG131">
        <v>362</v>
      </c>
      <c r="AH131">
        <v>50654</v>
      </c>
      <c r="AI131">
        <v>2600</v>
      </c>
      <c r="AJ131">
        <v>0</v>
      </c>
      <c r="AK131">
        <v>0</v>
      </c>
      <c r="AL131">
        <v>0</v>
      </c>
      <c r="AM131">
        <v>0</v>
      </c>
      <c r="AN131">
        <v>2318</v>
      </c>
      <c r="AO131">
        <v>0</v>
      </c>
      <c r="AP131">
        <v>0</v>
      </c>
      <c r="AQ131">
        <v>10224</v>
      </c>
      <c r="AR131">
        <v>1320</v>
      </c>
      <c r="AS131">
        <v>3974</v>
      </c>
      <c r="AT131">
        <v>447</v>
      </c>
      <c r="AU131">
        <v>67</v>
      </c>
      <c r="AV131">
        <v>0</v>
      </c>
      <c r="AW131">
        <v>514</v>
      </c>
      <c r="AX131">
        <v>360</v>
      </c>
      <c r="AY131">
        <v>14210.98</v>
      </c>
      <c r="AZ131">
        <v>99.76</v>
      </c>
      <c r="BA131">
        <v>0</v>
      </c>
      <c r="BB131">
        <v>2791.85</v>
      </c>
      <c r="BC131">
        <v>0</v>
      </c>
      <c r="BD131">
        <v>0</v>
      </c>
      <c r="BE131">
        <v>7.2564366009999999</v>
      </c>
      <c r="BF131">
        <v>25.35694428</v>
      </c>
      <c r="BG131">
        <v>39712.420339999997</v>
      </c>
      <c r="BH131">
        <v>69.335186750000005</v>
      </c>
      <c r="BI131">
        <v>42.290825580000003</v>
      </c>
      <c r="BJ131">
        <v>199.16691449999999</v>
      </c>
      <c r="BK131">
        <v>0.88416334699999999</v>
      </c>
      <c r="BL131">
        <v>0</v>
      </c>
      <c r="BM131">
        <v>1.7</v>
      </c>
      <c r="BN131">
        <v>0</v>
      </c>
      <c r="BO131">
        <v>5.7196749850000002</v>
      </c>
      <c r="BP131">
        <v>0.40069994274978199</v>
      </c>
      <c r="BQ131">
        <v>5169</v>
      </c>
      <c r="BR131">
        <v>16546</v>
      </c>
      <c r="BS131">
        <v>0.38152829160000001</v>
      </c>
    </row>
    <row r="132" spans="1:71" x14ac:dyDescent="0.35">
      <c r="A132">
        <v>938260494</v>
      </c>
      <c r="B132">
        <v>2016</v>
      </c>
      <c r="C132" t="s">
        <v>25</v>
      </c>
      <c r="D132">
        <v>12403</v>
      </c>
      <c r="E132">
        <v>18563</v>
      </c>
      <c r="F132">
        <v>3324</v>
      </c>
      <c r="G132">
        <v>2524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1479</v>
      </c>
      <c r="O132">
        <v>146</v>
      </c>
      <c r="P132">
        <v>0</v>
      </c>
      <c r="Q132">
        <v>64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90009</v>
      </c>
      <c r="AE132">
        <v>5077</v>
      </c>
      <c r="AF132">
        <v>6201</v>
      </c>
      <c r="AG132">
        <v>282</v>
      </c>
      <c r="AH132">
        <v>55604</v>
      </c>
      <c r="AI132">
        <v>2089</v>
      </c>
      <c r="AJ132">
        <v>0</v>
      </c>
      <c r="AK132">
        <v>0</v>
      </c>
      <c r="AL132">
        <v>0</v>
      </c>
      <c r="AM132">
        <v>0</v>
      </c>
      <c r="AN132">
        <v>2818</v>
      </c>
      <c r="AO132">
        <v>1488</v>
      </c>
      <c r="AP132">
        <v>0</v>
      </c>
      <c r="AQ132">
        <v>6958</v>
      </c>
      <c r="AR132">
        <v>1274</v>
      </c>
      <c r="AS132">
        <v>3887</v>
      </c>
      <c r="AT132">
        <v>443</v>
      </c>
      <c r="AU132">
        <v>65</v>
      </c>
      <c r="AV132">
        <v>0</v>
      </c>
      <c r="AW132">
        <v>508</v>
      </c>
      <c r="AX132">
        <v>355</v>
      </c>
      <c r="AY132">
        <v>14210.98</v>
      </c>
      <c r="AZ132">
        <v>99.76</v>
      </c>
      <c r="BA132">
        <v>0</v>
      </c>
      <c r="BB132">
        <v>2791.85</v>
      </c>
      <c r="BC132">
        <v>0</v>
      </c>
      <c r="BD132">
        <v>0</v>
      </c>
      <c r="BE132">
        <v>7.2564366009999999</v>
      </c>
      <c r="BF132">
        <v>25.35694428</v>
      </c>
      <c r="BG132">
        <v>39712.420339999997</v>
      </c>
      <c r="BH132">
        <v>69.335186750000005</v>
      </c>
      <c r="BI132">
        <v>42.290825580000003</v>
      </c>
      <c r="BJ132">
        <v>199.16691449999999</v>
      </c>
      <c r="BK132">
        <v>0.88416334699999999</v>
      </c>
      <c r="BL132">
        <v>0</v>
      </c>
      <c r="BM132">
        <v>1.7</v>
      </c>
      <c r="BN132">
        <v>0</v>
      </c>
      <c r="BO132">
        <v>5.7196749850000002</v>
      </c>
      <c r="BP132">
        <v>0.40069994274978199</v>
      </c>
      <c r="BQ132">
        <v>5169</v>
      </c>
      <c r="BR132">
        <v>16546</v>
      </c>
      <c r="BS132">
        <v>0.38152829160000001</v>
      </c>
    </row>
    <row r="133" spans="1:71" x14ac:dyDescent="0.35">
      <c r="A133">
        <v>933297292</v>
      </c>
      <c r="B133">
        <v>2018</v>
      </c>
      <c r="C133" t="s">
        <v>26</v>
      </c>
      <c r="D133">
        <v>5746</v>
      </c>
      <c r="E133">
        <v>11931</v>
      </c>
      <c r="F133">
        <v>4681</v>
      </c>
      <c r="G133">
        <v>1494</v>
      </c>
      <c r="H133">
        <v>0</v>
      </c>
      <c r="I133">
        <v>0</v>
      </c>
      <c r="J133">
        <v>571</v>
      </c>
      <c r="K133">
        <v>0</v>
      </c>
      <c r="L133">
        <v>361.94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50911</v>
      </c>
      <c r="AE133">
        <v>3286</v>
      </c>
      <c r="AF133">
        <v>17986</v>
      </c>
      <c r="AG133">
        <v>828</v>
      </c>
      <c r="AH133">
        <v>8079</v>
      </c>
      <c r="AI133">
        <v>38</v>
      </c>
      <c r="AJ133">
        <v>120494</v>
      </c>
      <c r="AK133">
        <v>662</v>
      </c>
      <c r="AL133">
        <v>0</v>
      </c>
      <c r="AM133">
        <v>0</v>
      </c>
      <c r="AN133">
        <v>1090</v>
      </c>
      <c r="AO133">
        <v>0</v>
      </c>
      <c r="AP133">
        <v>0</v>
      </c>
      <c r="AQ133">
        <v>5875</v>
      </c>
      <c r="AR133">
        <v>0</v>
      </c>
      <c r="AS133">
        <v>3820</v>
      </c>
      <c r="AT133">
        <v>191</v>
      </c>
      <c r="AU133">
        <v>64</v>
      </c>
      <c r="AV133">
        <v>3</v>
      </c>
      <c r="AW133">
        <v>258</v>
      </c>
      <c r="AX133">
        <v>257</v>
      </c>
      <c r="AY133">
        <v>2477.0500000000002</v>
      </c>
      <c r="AZ133">
        <v>154.13999999999999</v>
      </c>
      <c r="BA133">
        <v>0</v>
      </c>
      <c r="BB133">
        <v>1456.97</v>
      </c>
      <c r="BC133">
        <v>7.7429825999999993E-2</v>
      </c>
      <c r="BD133">
        <v>0.240213863</v>
      </c>
      <c r="BE133">
        <v>17.287760169999999</v>
      </c>
      <c r="BF133">
        <v>24</v>
      </c>
      <c r="BG133">
        <v>108512.0938</v>
      </c>
      <c r="BH133">
        <v>61</v>
      </c>
      <c r="BI133">
        <v>23.55174718</v>
      </c>
      <c r="BJ133">
        <v>305.7364776</v>
      </c>
      <c r="BK133">
        <v>4.2393531580000001</v>
      </c>
      <c r="BL133">
        <v>0</v>
      </c>
      <c r="BM133">
        <v>52.472000000000001</v>
      </c>
      <c r="BN133">
        <v>0</v>
      </c>
      <c r="BO133">
        <v>0</v>
      </c>
      <c r="BP133">
        <v>0.41266680140388001</v>
      </c>
      <c r="BQ133">
        <v>0</v>
      </c>
      <c r="BR133">
        <v>10474</v>
      </c>
      <c r="BS133">
        <v>0.78327589630000005</v>
      </c>
    </row>
    <row r="134" spans="1:71" x14ac:dyDescent="0.35">
      <c r="A134">
        <v>933297292</v>
      </c>
      <c r="B134">
        <v>2017</v>
      </c>
      <c r="C134" t="s">
        <v>26</v>
      </c>
      <c r="D134">
        <v>5089</v>
      </c>
      <c r="E134">
        <v>11899</v>
      </c>
      <c r="F134">
        <v>2877</v>
      </c>
      <c r="G134">
        <v>1294</v>
      </c>
      <c r="H134">
        <v>0</v>
      </c>
      <c r="I134">
        <v>0</v>
      </c>
      <c r="J134">
        <v>489</v>
      </c>
      <c r="K134">
        <v>0</v>
      </c>
      <c r="L134">
        <v>164.52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43952</v>
      </c>
      <c r="AE134">
        <v>3291</v>
      </c>
      <c r="AF134">
        <v>17245</v>
      </c>
      <c r="AG134">
        <v>784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2939</v>
      </c>
      <c r="AO134">
        <v>0</v>
      </c>
      <c r="AP134">
        <v>0</v>
      </c>
      <c r="AQ134">
        <v>6295</v>
      </c>
      <c r="AR134">
        <v>0</v>
      </c>
      <c r="AS134">
        <v>3796</v>
      </c>
      <c r="AT134">
        <v>191</v>
      </c>
      <c r="AU134">
        <v>63</v>
      </c>
      <c r="AV134">
        <v>3</v>
      </c>
      <c r="AW134">
        <v>257</v>
      </c>
      <c r="AX134">
        <v>256</v>
      </c>
      <c r="AY134">
        <v>0</v>
      </c>
      <c r="AZ134">
        <v>0</v>
      </c>
      <c r="BA134">
        <v>0</v>
      </c>
      <c r="BB134">
        <v>0</v>
      </c>
      <c r="BC134">
        <v>7.7429825999999993E-2</v>
      </c>
      <c r="BD134">
        <v>0.240213863</v>
      </c>
      <c r="BE134">
        <v>17.287760169999999</v>
      </c>
      <c r="BF134">
        <v>24</v>
      </c>
      <c r="BG134">
        <v>108512.0938</v>
      </c>
      <c r="BH134">
        <v>61</v>
      </c>
      <c r="BI134">
        <v>23.55174718</v>
      </c>
      <c r="BJ134">
        <v>305.7364776</v>
      </c>
      <c r="BK134">
        <v>4.2393531580000001</v>
      </c>
      <c r="BL134">
        <v>0</v>
      </c>
      <c r="BM134">
        <v>52.472000000000001</v>
      </c>
      <c r="BN134">
        <v>0</v>
      </c>
      <c r="BO134">
        <v>0</v>
      </c>
      <c r="BP134">
        <v>0.41266680140388001</v>
      </c>
      <c r="BQ134">
        <v>0</v>
      </c>
      <c r="BR134">
        <v>10474</v>
      </c>
      <c r="BS134">
        <v>0.78327589630000005</v>
      </c>
    </row>
    <row r="135" spans="1:71" x14ac:dyDescent="0.35">
      <c r="A135">
        <v>933297292</v>
      </c>
      <c r="B135">
        <v>2016</v>
      </c>
      <c r="C135" t="s">
        <v>26</v>
      </c>
      <c r="D135">
        <v>4367</v>
      </c>
      <c r="E135">
        <v>10495</v>
      </c>
      <c r="F135">
        <v>2282</v>
      </c>
      <c r="G135">
        <v>1379</v>
      </c>
      <c r="H135">
        <v>0</v>
      </c>
      <c r="I135">
        <v>0</v>
      </c>
      <c r="J135">
        <v>246</v>
      </c>
      <c r="K135">
        <v>0</v>
      </c>
      <c r="L135">
        <v>164.52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41608</v>
      </c>
      <c r="AE135">
        <v>3247</v>
      </c>
      <c r="AF135">
        <v>15972</v>
      </c>
      <c r="AG135">
        <v>659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1607</v>
      </c>
      <c r="AO135">
        <v>0</v>
      </c>
      <c r="AP135">
        <v>0</v>
      </c>
      <c r="AQ135">
        <v>7794</v>
      </c>
      <c r="AR135">
        <v>0</v>
      </c>
      <c r="AS135">
        <v>3767</v>
      </c>
      <c r="AT135">
        <v>195</v>
      </c>
      <c r="AU135">
        <v>63</v>
      </c>
      <c r="AV135">
        <v>0</v>
      </c>
      <c r="AW135">
        <v>258</v>
      </c>
      <c r="AX135">
        <v>255</v>
      </c>
      <c r="AY135">
        <v>0</v>
      </c>
      <c r="AZ135">
        <v>0</v>
      </c>
      <c r="BA135">
        <v>0</v>
      </c>
      <c r="BB135">
        <v>0</v>
      </c>
      <c r="BC135">
        <v>7.7429825999999993E-2</v>
      </c>
      <c r="BD135">
        <v>0.240213863</v>
      </c>
      <c r="BE135">
        <v>17.287760169999999</v>
      </c>
      <c r="BF135">
        <v>24</v>
      </c>
      <c r="BG135">
        <v>108512.0938</v>
      </c>
      <c r="BH135">
        <v>61</v>
      </c>
      <c r="BI135">
        <v>23.55174718</v>
      </c>
      <c r="BJ135">
        <v>305.7364776</v>
      </c>
      <c r="BK135">
        <v>4.2393531580000001</v>
      </c>
      <c r="BL135">
        <v>0</v>
      </c>
      <c r="BM135">
        <v>52.472000000000001</v>
      </c>
      <c r="BN135">
        <v>0</v>
      </c>
      <c r="BO135">
        <v>0</v>
      </c>
      <c r="BP135">
        <v>0.41266680140388001</v>
      </c>
      <c r="BQ135">
        <v>0</v>
      </c>
      <c r="BR135">
        <v>10474</v>
      </c>
      <c r="BS135">
        <v>0.78327589630000005</v>
      </c>
    </row>
    <row r="136" spans="1:71" x14ac:dyDescent="0.35">
      <c r="A136">
        <v>933297292</v>
      </c>
      <c r="B136">
        <v>2015</v>
      </c>
      <c r="C136" t="s">
        <v>26</v>
      </c>
      <c r="D136">
        <v>6467</v>
      </c>
      <c r="E136">
        <v>8410</v>
      </c>
      <c r="F136">
        <v>1956</v>
      </c>
      <c r="G136">
        <v>667</v>
      </c>
      <c r="H136">
        <v>0</v>
      </c>
      <c r="I136">
        <v>0</v>
      </c>
      <c r="J136">
        <v>382</v>
      </c>
      <c r="K136">
        <v>-67</v>
      </c>
      <c r="L136">
        <v>164.52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42055</v>
      </c>
      <c r="AE136">
        <v>3186</v>
      </c>
      <c r="AF136">
        <v>13271</v>
      </c>
      <c r="AG136">
        <v>546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3124</v>
      </c>
      <c r="AO136">
        <v>0</v>
      </c>
      <c r="AP136">
        <v>0</v>
      </c>
      <c r="AQ136">
        <v>7217</v>
      </c>
      <c r="AR136">
        <v>0</v>
      </c>
      <c r="AS136">
        <v>3741</v>
      </c>
      <c r="AT136">
        <v>195</v>
      </c>
      <c r="AU136">
        <v>59</v>
      </c>
      <c r="AV136">
        <v>0</v>
      </c>
      <c r="AW136">
        <v>254</v>
      </c>
      <c r="AX136">
        <v>252</v>
      </c>
      <c r="AY136">
        <v>0</v>
      </c>
      <c r="AZ136">
        <v>0</v>
      </c>
      <c r="BA136">
        <v>0</v>
      </c>
      <c r="BB136">
        <v>0</v>
      </c>
      <c r="BC136">
        <v>7.7429825999999993E-2</v>
      </c>
      <c r="BD136">
        <v>0.240213863</v>
      </c>
      <c r="BE136">
        <v>17.287760169999999</v>
      </c>
      <c r="BF136">
        <v>24</v>
      </c>
      <c r="BG136">
        <v>108512.0938</v>
      </c>
      <c r="BH136">
        <v>61</v>
      </c>
      <c r="BI136">
        <v>23.55174718</v>
      </c>
      <c r="BJ136">
        <v>305.7364776</v>
      </c>
      <c r="BK136">
        <v>4.2393531580000001</v>
      </c>
      <c r="BL136">
        <v>0</v>
      </c>
      <c r="BM136">
        <v>52.472000000000001</v>
      </c>
      <c r="BN136">
        <v>0</v>
      </c>
      <c r="BO136">
        <v>0</v>
      </c>
      <c r="BP136">
        <v>0.41266680140388001</v>
      </c>
      <c r="BQ136">
        <v>0</v>
      </c>
      <c r="BR136">
        <v>10474</v>
      </c>
      <c r="BS136">
        <v>0.78327589630000005</v>
      </c>
    </row>
    <row r="137" spans="1:71" x14ac:dyDescent="0.35">
      <c r="A137">
        <v>933297292</v>
      </c>
      <c r="B137">
        <v>2019</v>
      </c>
      <c r="C137" t="s">
        <v>26</v>
      </c>
      <c r="D137">
        <v>9282</v>
      </c>
      <c r="E137">
        <v>11674</v>
      </c>
      <c r="F137">
        <v>1926</v>
      </c>
      <c r="G137">
        <v>1594</v>
      </c>
      <c r="H137">
        <v>0</v>
      </c>
      <c r="I137">
        <v>0</v>
      </c>
      <c r="J137">
        <v>0</v>
      </c>
      <c r="K137">
        <v>0</v>
      </c>
      <c r="L137">
        <v>361.94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51474</v>
      </c>
      <c r="AE137">
        <v>2660</v>
      </c>
      <c r="AF137">
        <v>19141</v>
      </c>
      <c r="AG137">
        <v>473</v>
      </c>
      <c r="AH137">
        <v>7917</v>
      </c>
      <c r="AI137">
        <v>162</v>
      </c>
      <c r="AJ137">
        <v>117918</v>
      </c>
      <c r="AK137">
        <v>2576</v>
      </c>
      <c r="AL137">
        <v>0</v>
      </c>
      <c r="AM137">
        <v>0</v>
      </c>
      <c r="AN137">
        <v>637</v>
      </c>
      <c r="AO137">
        <v>0</v>
      </c>
      <c r="AP137">
        <v>0</v>
      </c>
      <c r="AQ137">
        <v>7384</v>
      </c>
      <c r="AR137">
        <v>0</v>
      </c>
      <c r="AS137">
        <v>3816</v>
      </c>
      <c r="AT137">
        <v>181</v>
      </c>
      <c r="AU137">
        <v>67</v>
      </c>
      <c r="AV137">
        <v>3</v>
      </c>
      <c r="AW137">
        <v>251</v>
      </c>
      <c r="AX137">
        <v>262</v>
      </c>
      <c r="AY137">
        <v>2477.0500000000002</v>
      </c>
      <c r="AZ137">
        <v>154.13999999999999</v>
      </c>
      <c r="BA137">
        <v>0</v>
      </c>
      <c r="BB137">
        <v>1456.97</v>
      </c>
      <c r="BC137">
        <v>7.7429825999999993E-2</v>
      </c>
      <c r="BD137">
        <v>0.240213863</v>
      </c>
      <c r="BE137">
        <v>17.287760169999999</v>
      </c>
      <c r="BF137">
        <v>24</v>
      </c>
      <c r="BG137">
        <v>108512.0938</v>
      </c>
      <c r="BH137">
        <v>61</v>
      </c>
      <c r="BI137">
        <v>23.55174718</v>
      </c>
      <c r="BJ137">
        <v>305.7364776</v>
      </c>
      <c r="BK137">
        <v>4.2393531580000001</v>
      </c>
      <c r="BL137">
        <v>0</v>
      </c>
      <c r="BM137">
        <v>52.472000000000001</v>
      </c>
      <c r="BN137">
        <v>0</v>
      </c>
      <c r="BO137">
        <v>0</v>
      </c>
      <c r="BP137">
        <v>0.41266680140388001</v>
      </c>
      <c r="BQ137">
        <v>0</v>
      </c>
      <c r="BR137">
        <v>10474</v>
      </c>
      <c r="BS137">
        <v>0.78327589630000005</v>
      </c>
    </row>
    <row r="138" spans="1:71" x14ac:dyDescent="0.35">
      <c r="A138">
        <v>914078865</v>
      </c>
      <c r="B138">
        <v>2017</v>
      </c>
      <c r="C138" t="s">
        <v>27</v>
      </c>
      <c r="D138">
        <v>4768</v>
      </c>
      <c r="E138">
        <v>7899</v>
      </c>
      <c r="F138">
        <v>3217</v>
      </c>
      <c r="G138">
        <v>1265</v>
      </c>
      <c r="H138">
        <v>0</v>
      </c>
      <c r="I138">
        <v>0</v>
      </c>
      <c r="J138">
        <v>279</v>
      </c>
      <c r="K138">
        <v>0</v>
      </c>
      <c r="L138">
        <v>32.9</v>
      </c>
      <c r="M138">
        <v>0</v>
      </c>
      <c r="N138">
        <v>1012</v>
      </c>
      <c r="O138">
        <v>573</v>
      </c>
      <c r="P138">
        <v>298</v>
      </c>
      <c r="Q138">
        <v>92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32942</v>
      </c>
      <c r="AE138">
        <v>2222</v>
      </c>
      <c r="AF138">
        <v>20514</v>
      </c>
      <c r="AG138">
        <v>890</v>
      </c>
      <c r="AH138">
        <v>5231</v>
      </c>
      <c r="AI138">
        <v>296</v>
      </c>
      <c r="AJ138">
        <v>3881</v>
      </c>
      <c r="AK138">
        <v>125</v>
      </c>
      <c r="AL138">
        <v>0</v>
      </c>
      <c r="AM138">
        <v>0</v>
      </c>
      <c r="AN138">
        <v>789</v>
      </c>
      <c r="AO138">
        <v>0</v>
      </c>
      <c r="AP138">
        <v>0</v>
      </c>
      <c r="AQ138">
        <v>3774</v>
      </c>
      <c r="AR138">
        <v>5543</v>
      </c>
      <c r="AS138">
        <v>1920</v>
      </c>
      <c r="AT138">
        <v>80</v>
      </c>
      <c r="AU138">
        <v>76</v>
      </c>
      <c r="AV138">
        <v>0</v>
      </c>
      <c r="AW138">
        <v>156</v>
      </c>
      <c r="AX138">
        <v>135</v>
      </c>
      <c r="AY138">
        <v>2247.7600000000002</v>
      </c>
      <c r="AZ138">
        <v>0</v>
      </c>
      <c r="BA138">
        <v>0</v>
      </c>
      <c r="BB138">
        <v>2798.46</v>
      </c>
      <c r="BC138">
        <v>1.1979167000000001E-2</v>
      </c>
      <c r="BD138">
        <v>0.13489583299999999</v>
      </c>
      <c r="BE138">
        <v>14.30729167</v>
      </c>
      <c r="BF138">
        <v>25.985937499999999</v>
      </c>
      <c r="BG138">
        <v>136778.3573</v>
      </c>
      <c r="BH138">
        <v>61</v>
      </c>
      <c r="BI138">
        <v>38.222135420000001</v>
      </c>
      <c r="BJ138">
        <v>257.15332469999998</v>
      </c>
      <c r="BK138">
        <v>3.722712751</v>
      </c>
      <c r="BL138">
        <v>0</v>
      </c>
      <c r="BM138">
        <v>20.251999999999999</v>
      </c>
      <c r="BN138">
        <v>0.24385633300000001</v>
      </c>
      <c r="BO138">
        <v>23.217391299999999</v>
      </c>
      <c r="BP138">
        <v>0.41266680140388001</v>
      </c>
      <c r="BQ138">
        <v>1058</v>
      </c>
      <c r="BR138">
        <v>3840</v>
      </c>
      <c r="BS138">
        <v>0.78327589630000005</v>
      </c>
    </row>
    <row r="139" spans="1:71" x14ac:dyDescent="0.35">
      <c r="A139">
        <v>914078865</v>
      </c>
      <c r="B139">
        <v>2018</v>
      </c>
      <c r="C139" t="s">
        <v>27</v>
      </c>
      <c r="D139">
        <v>4451</v>
      </c>
      <c r="E139">
        <v>8397</v>
      </c>
      <c r="F139">
        <v>3946</v>
      </c>
      <c r="G139">
        <v>2117</v>
      </c>
      <c r="H139">
        <v>0</v>
      </c>
      <c r="I139">
        <v>0</v>
      </c>
      <c r="J139">
        <v>274</v>
      </c>
      <c r="K139">
        <v>0</v>
      </c>
      <c r="L139">
        <v>32.9</v>
      </c>
      <c r="M139">
        <v>0</v>
      </c>
      <c r="N139">
        <v>770</v>
      </c>
      <c r="O139">
        <v>599</v>
      </c>
      <c r="P139">
        <v>361</v>
      </c>
      <c r="Q139">
        <v>151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41688</v>
      </c>
      <c r="AE139">
        <v>1763</v>
      </c>
      <c r="AF139">
        <v>20307</v>
      </c>
      <c r="AG139">
        <v>381</v>
      </c>
      <c r="AH139">
        <v>6111</v>
      </c>
      <c r="AI139">
        <v>193</v>
      </c>
      <c r="AJ139">
        <v>3797</v>
      </c>
      <c r="AK139">
        <v>84</v>
      </c>
      <c r="AL139">
        <v>0</v>
      </c>
      <c r="AM139">
        <v>0</v>
      </c>
      <c r="AN139">
        <v>160</v>
      </c>
      <c r="AO139">
        <v>1316</v>
      </c>
      <c r="AP139">
        <v>0</v>
      </c>
      <c r="AQ139">
        <v>4584</v>
      </c>
      <c r="AR139">
        <v>6144</v>
      </c>
      <c r="AS139">
        <v>1937</v>
      </c>
      <c r="AT139">
        <v>80</v>
      </c>
      <c r="AU139">
        <v>74</v>
      </c>
      <c r="AV139">
        <v>0</v>
      </c>
      <c r="AW139">
        <v>154</v>
      </c>
      <c r="AX139">
        <v>137</v>
      </c>
      <c r="AY139">
        <v>2247.7600000000002</v>
      </c>
      <c r="AZ139">
        <v>0</v>
      </c>
      <c r="BA139">
        <v>0</v>
      </c>
      <c r="BB139">
        <v>2798.46</v>
      </c>
      <c r="BC139">
        <v>1.1979167000000001E-2</v>
      </c>
      <c r="BD139">
        <v>0.13489583299999999</v>
      </c>
      <c r="BE139">
        <v>14.30729167</v>
      </c>
      <c r="BF139">
        <v>25.985937499999999</v>
      </c>
      <c r="BG139">
        <v>136778.3573</v>
      </c>
      <c r="BH139">
        <v>61</v>
      </c>
      <c r="BI139">
        <v>38.222135420000001</v>
      </c>
      <c r="BJ139">
        <v>257.15332469999998</v>
      </c>
      <c r="BK139">
        <v>3.722712751</v>
      </c>
      <c r="BL139">
        <v>0</v>
      </c>
      <c r="BM139">
        <v>20.251999999999999</v>
      </c>
      <c r="BN139">
        <v>0.24385633300000001</v>
      </c>
      <c r="BO139">
        <v>23.217391299999999</v>
      </c>
      <c r="BP139">
        <v>0.41266680140388001</v>
      </c>
      <c r="BQ139">
        <v>1058</v>
      </c>
      <c r="BR139">
        <v>3840</v>
      </c>
      <c r="BS139">
        <v>0.78327589630000005</v>
      </c>
    </row>
    <row r="140" spans="1:71" x14ac:dyDescent="0.35">
      <c r="A140">
        <v>914078865</v>
      </c>
      <c r="B140">
        <v>2015</v>
      </c>
      <c r="C140" t="s">
        <v>27</v>
      </c>
      <c r="D140">
        <v>5978</v>
      </c>
      <c r="E140">
        <v>5986</v>
      </c>
      <c r="F140">
        <v>2750</v>
      </c>
      <c r="G140">
        <v>1799</v>
      </c>
      <c r="H140">
        <v>0</v>
      </c>
      <c r="I140">
        <v>0</v>
      </c>
      <c r="J140">
        <v>121</v>
      </c>
      <c r="K140">
        <v>91</v>
      </c>
      <c r="L140">
        <v>32.9</v>
      </c>
      <c r="M140">
        <v>0</v>
      </c>
      <c r="N140">
        <v>1503</v>
      </c>
      <c r="O140">
        <v>205</v>
      </c>
      <c r="P140">
        <v>102</v>
      </c>
      <c r="Q140">
        <v>62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22956</v>
      </c>
      <c r="AE140">
        <v>2131</v>
      </c>
      <c r="AF140">
        <v>11714</v>
      </c>
      <c r="AG140">
        <v>550</v>
      </c>
      <c r="AH140">
        <v>4708</v>
      </c>
      <c r="AI140">
        <v>304</v>
      </c>
      <c r="AJ140">
        <v>4131</v>
      </c>
      <c r="AK140">
        <v>125</v>
      </c>
      <c r="AL140">
        <v>0</v>
      </c>
      <c r="AM140">
        <v>0</v>
      </c>
      <c r="AN140">
        <v>988</v>
      </c>
      <c r="AO140">
        <v>0</v>
      </c>
      <c r="AP140">
        <v>0</v>
      </c>
      <c r="AQ140">
        <v>5162</v>
      </c>
      <c r="AR140">
        <v>4093</v>
      </c>
      <c r="AS140">
        <v>1888</v>
      </c>
      <c r="AT140">
        <v>78</v>
      </c>
      <c r="AU140">
        <v>69</v>
      </c>
      <c r="AV140">
        <v>0</v>
      </c>
      <c r="AW140">
        <v>147</v>
      </c>
      <c r="AX140">
        <v>131</v>
      </c>
      <c r="AY140">
        <v>2247.7600000000002</v>
      </c>
      <c r="AZ140">
        <v>0</v>
      </c>
      <c r="BA140">
        <v>0</v>
      </c>
      <c r="BB140">
        <v>2798.46</v>
      </c>
      <c r="BC140">
        <v>1.1979167000000001E-2</v>
      </c>
      <c r="BD140">
        <v>0.13489583299999999</v>
      </c>
      <c r="BE140">
        <v>14.30729167</v>
      </c>
      <c r="BF140">
        <v>25.985937499999999</v>
      </c>
      <c r="BG140">
        <v>136778.3573</v>
      </c>
      <c r="BH140">
        <v>61</v>
      </c>
      <c r="BI140">
        <v>38.222135420000001</v>
      </c>
      <c r="BJ140">
        <v>257.15332469999998</v>
      </c>
      <c r="BK140">
        <v>3.722712751</v>
      </c>
      <c r="BL140">
        <v>0</v>
      </c>
      <c r="BM140">
        <v>20.251999999999999</v>
      </c>
      <c r="BN140">
        <v>0.24385633300000001</v>
      </c>
      <c r="BO140">
        <v>23.217391299999999</v>
      </c>
      <c r="BP140">
        <v>0.41266680140388001</v>
      </c>
      <c r="BQ140">
        <v>1058</v>
      </c>
      <c r="BR140">
        <v>3840</v>
      </c>
      <c r="BS140">
        <v>0.78327589630000005</v>
      </c>
    </row>
    <row r="141" spans="1:71" x14ac:dyDescent="0.35">
      <c r="A141">
        <v>914078865</v>
      </c>
      <c r="B141">
        <v>2019</v>
      </c>
      <c r="C141" t="s">
        <v>27</v>
      </c>
      <c r="D141">
        <v>4605</v>
      </c>
      <c r="E141">
        <v>7479</v>
      </c>
      <c r="F141">
        <v>3724</v>
      </c>
      <c r="G141">
        <v>410</v>
      </c>
      <c r="H141">
        <v>0</v>
      </c>
      <c r="I141">
        <v>0</v>
      </c>
      <c r="J141">
        <v>0</v>
      </c>
      <c r="K141">
        <v>0</v>
      </c>
      <c r="L141">
        <v>32.9</v>
      </c>
      <c r="M141">
        <v>0</v>
      </c>
      <c r="N141">
        <v>959</v>
      </c>
      <c r="O141">
        <v>1009</v>
      </c>
      <c r="P141">
        <v>659</v>
      </c>
      <c r="Q141">
        <v>55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47509</v>
      </c>
      <c r="AE141">
        <v>1989</v>
      </c>
      <c r="AF141">
        <v>20908</v>
      </c>
      <c r="AG141">
        <v>399</v>
      </c>
      <c r="AH141">
        <v>8607</v>
      </c>
      <c r="AI141">
        <v>212</v>
      </c>
      <c r="AJ141">
        <v>4452</v>
      </c>
      <c r="AK141">
        <v>95</v>
      </c>
      <c r="AL141">
        <v>0</v>
      </c>
      <c r="AM141">
        <v>0</v>
      </c>
      <c r="AN141">
        <v>179</v>
      </c>
      <c r="AO141">
        <v>0</v>
      </c>
      <c r="AP141">
        <v>0</v>
      </c>
      <c r="AQ141">
        <v>3395</v>
      </c>
      <c r="AR141">
        <v>3574</v>
      </c>
      <c r="AS141">
        <v>1978</v>
      </c>
      <c r="AT141">
        <v>80</v>
      </c>
      <c r="AU141">
        <v>74</v>
      </c>
      <c r="AV141">
        <v>0</v>
      </c>
      <c r="AW141">
        <v>154</v>
      </c>
      <c r="AX141">
        <v>138</v>
      </c>
      <c r="AY141">
        <v>2247.7600000000002</v>
      </c>
      <c r="AZ141">
        <v>0</v>
      </c>
      <c r="BA141">
        <v>0</v>
      </c>
      <c r="BB141">
        <v>2798.46</v>
      </c>
      <c r="BC141">
        <v>1.1979167000000001E-2</v>
      </c>
      <c r="BD141">
        <v>0.13489583299999999</v>
      </c>
      <c r="BE141">
        <v>14.30729167</v>
      </c>
      <c r="BF141">
        <v>25.985937499999999</v>
      </c>
      <c r="BG141">
        <v>136778.3573</v>
      </c>
      <c r="BH141">
        <v>61</v>
      </c>
      <c r="BI141">
        <v>38.222135420000001</v>
      </c>
      <c r="BJ141">
        <v>257.15332469999998</v>
      </c>
      <c r="BK141">
        <v>3.722712751</v>
      </c>
      <c r="BL141">
        <v>0</v>
      </c>
      <c r="BM141">
        <v>20.251999999999999</v>
      </c>
      <c r="BN141">
        <v>0.24385633300000001</v>
      </c>
      <c r="BO141">
        <v>23.217391299999999</v>
      </c>
      <c r="BP141">
        <v>0.41266680140388001</v>
      </c>
      <c r="BQ141">
        <v>1058</v>
      </c>
      <c r="BR141">
        <v>3840</v>
      </c>
      <c r="BS141">
        <v>0.78327589630000005</v>
      </c>
    </row>
    <row r="142" spans="1:71" x14ac:dyDescent="0.35">
      <c r="A142">
        <v>914078865</v>
      </c>
      <c r="B142">
        <v>2016</v>
      </c>
      <c r="C142" t="s">
        <v>27</v>
      </c>
      <c r="D142">
        <v>4994</v>
      </c>
      <c r="E142">
        <v>8966</v>
      </c>
      <c r="F142">
        <v>3312</v>
      </c>
      <c r="G142">
        <v>1966</v>
      </c>
      <c r="H142">
        <v>0</v>
      </c>
      <c r="I142">
        <v>0</v>
      </c>
      <c r="J142">
        <v>526</v>
      </c>
      <c r="K142">
        <v>0</v>
      </c>
      <c r="L142">
        <v>32.9</v>
      </c>
      <c r="M142">
        <v>0</v>
      </c>
      <c r="N142">
        <v>428</v>
      </c>
      <c r="O142">
        <v>464</v>
      </c>
      <c r="P142">
        <v>56</v>
      </c>
      <c r="Q142">
        <v>102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28927</v>
      </c>
      <c r="AE142">
        <v>2120</v>
      </c>
      <c r="AF142">
        <v>18851</v>
      </c>
      <c r="AG142">
        <v>852</v>
      </c>
      <c r="AH142">
        <v>4928</v>
      </c>
      <c r="AI142">
        <v>311</v>
      </c>
      <c r="AJ142">
        <v>4006</v>
      </c>
      <c r="AK142">
        <v>125</v>
      </c>
      <c r="AL142">
        <v>0</v>
      </c>
      <c r="AM142">
        <v>0</v>
      </c>
      <c r="AN142">
        <v>1225</v>
      </c>
      <c r="AO142">
        <v>171</v>
      </c>
      <c r="AP142">
        <v>0</v>
      </c>
      <c r="AQ142">
        <v>5216</v>
      </c>
      <c r="AR142">
        <v>4489</v>
      </c>
      <c r="AS142">
        <v>1899</v>
      </c>
      <c r="AT142">
        <v>80</v>
      </c>
      <c r="AU142">
        <v>76</v>
      </c>
      <c r="AV142">
        <v>0</v>
      </c>
      <c r="AW142">
        <v>156</v>
      </c>
      <c r="AX142">
        <v>135</v>
      </c>
      <c r="AY142">
        <v>2247.7600000000002</v>
      </c>
      <c r="AZ142">
        <v>0</v>
      </c>
      <c r="BA142">
        <v>0</v>
      </c>
      <c r="BB142">
        <v>2798.46</v>
      </c>
      <c r="BC142">
        <v>1.1979167000000001E-2</v>
      </c>
      <c r="BD142">
        <v>0.13489583299999999</v>
      </c>
      <c r="BE142">
        <v>14.30729167</v>
      </c>
      <c r="BF142">
        <v>25.985937499999999</v>
      </c>
      <c r="BG142">
        <v>136778.3573</v>
      </c>
      <c r="BH142">
        <v>61</v>
      </c>
      <c r="BI142">
        <v>38.222135420000001</v>
      </c>
      <c r="BJ142">
        <v>257.15332469999998</v>
      </c>
      <c r="BK142">
        <v>3.722712751</v>
      </c>
      <c r="BL142">
        <v>0</v>
      </c>
      <c r="BM142">
        <v>20.251999999999999</v>
      </c>
      <c r="BN142">
        <v>0.24385633300000001</v>
      </c>
      <c r="BO142">
        <v>23.217391299999999</v>
      </c>
      <c r="BP142">
        <v>0.41266680140388001</v>
      </c>
      <c r="BQ142">
        <v>1058</v>
      </c>
      <c r="BR142">
        <v>3840</v>
      </c>
      <c r="BS142">
        <v>0.78327589630000005</v>
      </c>
    </row>
    <row r="143" spans="1:71" x14ac:dyDescent="0.35">
      <c r="A143">
        <v>919173122</v>
      </c>
      <c r="B143">
        <v>2016</v>
      </c>
      <c r="C143" t="s">
        <v>28</v>
      </c>
      <c r="D143">
        <v>8263</v>
      </c>
      <c r="E143">
        <v>14794</v>
      </c>
      <c r="F143">
        <v>1170</v>
      </c>
      <c r="G143">
        <v>2089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60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77211</v>
      </c>
      <c r="AE143">
        <v>5664</v>
      </c>
      <c r="AF143">
        <v>7331</v>
      </c>
      <c r="AG143">
        <v>398</v>
      </c>
      <c r="AH143">
        <v>534</v>
      </c>
      <c r="AI143">
        <v>177</v>
      </c>
      <c r="AJ143">
        <v>0</v>
      </c>
      <c r="AK143">
        <v>0</v>
      </c>
      <c r="AL143">
        <v>0</v>
      </c>
      <c r="AM143">
        <v>0</v>
      </c>
      <c r="AN143">
        <v>1605</v>
      </c>
      <c r="AO143">
        <v>0</v>
      </c>
      <c r="AP143">
        <v>0</v>
      </c>
      <c r="AQ143">
        <v>7808</v>
      </c>
      <c r="AR143">
        <v>474</v>
      </c>
      <c r="AS143">
        <v>4868</v>
      </c>
      <c r="AT143">
        <v>195</v>
      </c>
      <c r="AU143">
        <v>99</v>
      </c>
      <c r="AV143">
        <v>17</v>
      </c>
      <c r="AW143">
        <v>311</v>
      </c>
      <c r="AX143">
        <v>313</v>
      </c>
      <c r="AY143">
        <v>0</v>
      </c>
      <c r="AZ143">
        <v>0</v>
      </c>
      <c r="BA143">
        <v>0</v>
      </c>
      <c r="BB143">
        <v>672.21</v>
      </c>
      <c r="BC143">
        <v>4.9056603999999997E-2</v>
      </c>
      <c r="BD143">
        <v>9.8113207999999993E-2</v>
      </c>
      <c r="BE143">
        <v>12.059525259999999</v>
      </c>
      <c r="BF143">
        <v>29</v>
      </c>
      <c r="BG143">
        <v>2311.111382</v>
      </c>
      <c r="BH143">
        <v>66</v>
      </c>
      <c r="BI143">
        <v>38.314181380000001</v>
      </c>
      <c r="BJ143">
        <v>318.33901400000002</v>
      </c>
      <c r="BK143">
        <v>4.692930971</v>
      </c>
      <c r="BL143">
        <v>3</v>
      </c>
      <c r="BM143">
        <v>6.9</v>
      </c>
      <c r="BN143">
        <v>0</v>
      </c>
      <c r="BO143">
        <v>0</v>
      </c>
      <c r="BP143">
        <v>0.40069994274978199</v>
      </c>
      <c r="BQ143">
        <v>0</v>
      </c>
      <c r="BR143">
        <v>8215</v>
      </c>
      <c r="BS143">
        <v>0.38152829160000001</v>
      </c>
    </row>
    <row r="144" spans="1:71" x14ac:dyDescent="0.35">
      <c r="A144">
        <v>919173122</v>
      </c>
      <c r="B144">
        <v>2015</v>
      </c>
      <c r="C144" t="s">
        <v>28</v>
      </c>
      <c r="D144">
        <v>7379</v>
      </c>
      <c r="E144">
        <v>15294</v>
      </c>
      <c r="F144">
        <v>1045</v>
      </c>
      <c r="G144">
        <v>2443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-270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77781</v>
      </c>
      <c r="AE144">
        <v>5954</v>
      </c>
      <c r="AF144">
        <v>5799</v>
      </c>
      <c r="AG144">
        <v>331</v>
      </c>
      <c r="AH144">
        <v>711</v>
      </c>
      <c r="AI144">
        <v>179</v>
      </c>
      <c r="AJ144">
        <v>0</v>
      </c>
      <c r="AK144">
        <v>0</v>
      </c>
      <c r="AL144">
        <v>0</v>
      </c>
      <c r="AM144">
        <v>0</v>
      </c>
      <c r="AN144">
        <v>2531</v>
      </c>
      <c r="AO144">
        <v>0</v>
      </c>
      <c r="AP144">
        <v>0</v>
      </c>
      <c r="AQ144">
        <v>8533</v>
      </c>
      <c r="AR144">
        <v>400</v>
      </c>
      <c r="AS144">
        <v>4876</v>
      </c>
      <c r="AT144">
        <v>196</v>
      </c>
      <c r="AU144">
        <v>99</v>
      </c>
      <c r="AV144">
        <v>17</v>
      </c>
      <c r="AW144">
        <v>312</v>
      </c>
      <c r="AX144">
        <v>314</v>
      </c>
      <c r="AY144">
        <v>0</v>
      </c>
      <c r="AZ144">
        <v>0</v>
      </c>
      <c r="BA144">
        <v>0</v>
      </c>
      <c r="BB144">
        <v>333.77</v>
      </c>
      <c r="BC144">
        <v>4.9056603999999997E-2</v>
      </c>
      <c r="BD144">
        <v>9.8113207999999993E-2</v>
      </c>
      <c r="BE144">
        <v>12.059525259999999</v>
      </c>
      <c r="BF144">
        <v>29</v>
      </c>
      <c r="BG144">
        <v>2311.111382</v>
      </c>
      <c r="BH144">
        <v>66</v>
      </c>
      <c r="BI144">
        <v>38.314181380000001</v>
      </c>
      <c r="BJ144">
        <v>318.33901400000002</v>
      </c>
      <c r="BK144">
        <v>4.692930971</v>
      </c>
      <c r="BL144">
        <v>3</v>
      </c>
      <c r="BM144">
        <v>6.9</v>
      </c>
      <c r="BN144">
        <v>0</v>
      </c>
      <c r="BO144">
        <v>0</v>
      </c>
      <c r="BP144">
        <v>0.40069994274978199</v>
      </c>
      <c r="BQ144">
        <v>0</v>
      </c>
      <c r="BR144">
        <v>8215</v>
      </c>
      <c r="BS144">
        <v>0.38152829160000001</v>
      </c>
    </row>
    <row r="145" spans="1:71" x14ac:dyDescent="0.35">
      <c r="A145">
        <v>919173122</v>
      </c>
      <c r="B145">
        <v>2018</v>
      </c>
      <c r="C145" t="s">
        <v>28</v>
      </c>
      <c r="D145">
        <v>17108</v>
      </c>
      <c r="E145">
        <v>3939</v>
      </c>
      <c r="F145">
        <v>0</v>
      </c>
      <c r="G145">
        <v>3084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76460</v>
      </c>
      <c r="AE145">
        <v>4352</v>
      </c>
      <c r="AF145">
        <v>8030</v>
      </c>
      <c r="AG145">
        <v>305</v>
      </c>
      <c r="AH145">
        <v>187</v>
      </c>
      <c r="AI145">
        <v>170</v>
      </c>
      <c r="AJ145">
        <v>0</v>
      </c>
      <c r="AK145">
        <v>0</v>
      </c>
      <c r="AL145">
        <v>0</v>
      </c>
      <c r="AM145">
        <v>0</v>
      </c>
      <c r="AN145">
        <v>2079</v>
      </c>
      <c r="AO145">
        <v>0</v>
      </c>
      <c r="AP145">
        <v>0</v>
      </c>
      <c r="AQ145">
        <v>7259</v>
      </c>
      <c r="AR145">
        <v>386</v>
      </c>
      <c r="AS145">
        <v>4863</v>
      </c>
      <c r="AT145">
        <v>195</v>
      </c>
      <c r="AU145">
        <v>99</v>
      </c>
      <c r="AV145">
        <v>17</v>
      </c>
      <c r="AW145">
        <v>311</v>
      </c>
      <c r="AX145">
        <v>320</v>
      </c>
      <c r="AY145">
        <v>0</v>
      </c>
      <c r="AZ145">
        <v>0</v>
      </c>
      <c r="BA145">
        <v>0</v>
      </c>
      <c r="BB145">
        <v>672.21</v>
      </c>
      <c r="BC145">
        <v>4.9056603999999997E-2</v>
      </c>
      <c r="BD145">
        <v>9.8113207999999993E-2</v>
      </c>
      <c r="BE145">
        <v>12.059525259999999</v>
      </c>
      <c r="BF145">
        <v>29</v>
      </c>
      <c r="BG145">
        <v>2311.111382</v>
      </c>
      <c r="BH145">
        <v>66</v>
      </c>
      <c r="BI145">
        <v>38.314181380000001</v>
      </c>
      <c r="BJ145">
        <v>318.33901400000002</v>
      </c>
      <c r="BK145">
        <v>4.692930971</v>
      </c>
      <c r="BL145">
        <v>3</v>
      </c>
      <c r="BM145">
        <v>6.9</v>
      </c>
      <c r="BN145">
        <v>0</v>
      </c>
      <c r="BO145">
        <v>0</v>
      </c>
      <c r="BP145">
        <v>0.40069994274978199</v>
      </c>
      <c r="BQ145">
        <v>0</v>
      </c>
      <c r="BR145">
        <v>8215</v>
      </c>
      <c r="BS145">
        <v>0.38152829160000001</v>
      </c>
    </row>
    <row r="146" spans="1:71" x14ac:dyDescent="0.35">
      <c r="A146">
        <v>919173122</v>
      </c>
      <c r="B146">
        <v>2017</v>
      </c>
      <c r="C146" t="s">
        <v>28</v>
      </c>
      <c r="D146">
        <v>9018</v>
      </c>
      <c r="E146">
        <v>15937</v>
      </c>
      <c r="F146">
        <v>1983</v>
      </c>
      <c r="G146">
        <v>1745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73</v>
      </c>
      <c r="O146">
        <v>18</v>
      </c>
      <c r="P146">
        <v>0</v>
      </c>
      <c r="Q146">
        <v>2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83364</v>
      </c>
      <c r="AE146">
        <v>5137</v>
      </c>
      <c r="AF146">
        <v>7844</v>
      </c>
      <c r="AG146">
        <v>296</v>
      </c>
      <c r="AH146">
        <v>357</v>
      </c>
      <c r="AI146">
        <v>177</v>
      </c>
      <c r="AJ146">
        <v>0</v>
      </c>
      <c r="AK146">
        <v>0</v>
      </c>
      <c r="AL146">
        <v>0</v>
      </c>
      <c r="AM146">
        <v>0</v>
      </c>
      <c r="AN146">
        <v>1479</v>
      </c>
      <c r="AO146">
        <v>0</v>
      </c>
      <c r="AP146">
        <v>0</v>
      </c>
      <c r="AQ146">
        <v>7979</v>
      </c>
      <c r="AR146">
        <v>344</v>
      </c>
      <c r="AS146">
        <v>4861</v>
      </c>
      <c r="AT146">
        <v>195</v>
      </c>
      <c r="AU146">
        <v>99</v>
      </c>
      <c r="AV146">
        <v>17</v>
      </c>
      <c r="AW146">
        <v>311</v>
      </c>
      <c r="AX146">
        <v>313</v>
      </c>
      <c r="AY146">
        <v>0</v>
      </c>
      <c r="AZ146">
        <v>0</v>
      </c>
      <c r="BA146">
        <v>0</v>
      </c>
      <c r="BB146">
        <v>672.21</v>
      </c>
      <c r="BC146">
        <v>4.9056603999999997E-2</v>
      </c>
      <c r="BD146">
        <v>9.8113207999999993E-2</v>
      </c>
      <c r="BE146">
        <v>12.059525259999999</v>
      </c>
      <c r="BF146">
        <v>29</v>
      </c>
      <c r="BG146">
        <v>2311.111382</v>
      </c>
      <c r="BH146">
        <v>66</v>
      </c>
      <c r="BI146">
        <v>38.314181380000001</v>
      </c>
      <c r="BJ146">
        <v>318.33901400000002</v>
      </c>
      <c r="BK146">
        <v>4.692930971</v>
      </c>
      <c r="BL146">
        <v>3</v>
      </c>
      <c r="BM146">
        <v>6.9</v>
      </c>
      <c r="BN146">
        <v>0</v>
      </c>
      <c r="BO146">
        <v>0</v>
      </c>
      <c r="BP146">
        <v>0.40069994274978199</v>
      </c>
      <c r="BQ146">
        <v>0</v>
      </c>
      <c r="BR146">
        <v>8215</v>
      </c>
      <c r="BS146">
        <v>0.38152829160000001</v>
      </c>
    </row>
    <row r="147" spans="1:71" x14ac:dyDescent="0.35">
      <c r="A147">
        <v>919173122</v>
      </c>
      <c r="B147">
        <v>2019</v>
      </c>
      <c r="C147" t="s">
        <v>28</v>
      </c>
      <c r="D147">
        <v>17313</v>
      </c>
      <c r="E147">
        <v>4369</v>
      </c>
      <c r="F147">
        <v>477</v>
      </c>
      <c r="G147">
        <v>-39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84317</v>
      </c>
      <c r="AE147">
        <v>4834</v>
      </c>
      <c r="AF147">
        <v>10158</v>
      </c>
      <c r="AG147">
        <v>372</v>
      </c>
      <c r="AH147">
        <v>17</v>
      </c>
      <c r="AI147">
        <v>170</v>
      </c>
      <c r="AJ147">
        <v>0</v>
      </c>
      <c r="AK147">
        <v>0</v>
      </c>
      <c r="AL147">
        <v>0</v>
      </c>
      <c r="AM147">
        <v>0</v>
      </c>
      <c r="AN147">
        <v>5938</v>
      </c>
      <c r="AO147">
        <v>0</v>
      </c>
      <c r="AP147">
        <v>0</v>
      </c>
      <c r="AQ147">
        <v>7526</v>
      </c>
      <c r="AR147">
        <v>430</v>
      </c>
      <c r="AS147">
        <v>4841</v>
      </c>
      <c r="AT147">
        <v>193</v>
      </c>
      <c r="AU147">
        <v>102</v>
      </c>
      <c r="AV147">
        <v>17</v>
      </c>
      <c r="AW147">
        <v>312</v>
      </c>
      <c r="AX147">
        <v>320</v>
      </c>
      <c r="AY147">
        <v>0</v>
      </c>
      <c r="AZ147">
        <v>0</v>
      </c>
      <c r="BA147">
        <v>0</v>
      </c>
      <c r="BB147">
        <v>672.21</v>
      </c>
      <c r="BC147">
        <v>4.9056603999999997E-2</v>
      </c>
      <c r="BD147">
        <v>9.8113207999999993E-2</v>
      </c>
      <c r="BE147">
        <v>12.059525259999999</v>
      </c>
      <c r="BF147">
        <v>29</v>
      </c>
      <c r="BG147">
        <v>2311.111382</v>
      </c>
      <c r="BH147">
        <v>66</v>
      </c>
      <c r="BI147">
        <v>38.314181380000001</v>
      </c>
      <c r="BJ147">
        <v>318.33901400000002</v>
      </c>
      <c r="BK147">
        <v>4.692930971</v>
      </c>
      <c r="BL147">
        <v>3</v>
      </c>
      <c r="BM147">
        <v>6.9</v>
      </c>
      <c r="BN147">
        <v>0</v>
      </c>
      <c r="BO147">
        <v>0</v>
      </c>
      <c r="BP147">
        <v>0.40069994274978199</v>
      </c>
      <c r="BQ147">
        <v>0</v>
      </c>
      <c r="BR147">
        <v>8215</v>
      </c>
      <c r="BS147">
        <v>0.38152829160000001</v>
      </c>
    </row>
    <row r="148" spans="1:71" x14ac:dyDescent="0.35">
      <c r="A148">
        <v>877051412</v>
      </c>
      <c r="B148">
        <v>2016</v>
      </c>
      <c r="C148" t="s">
        <v>29</v>
      </c>
      <c r="D148">
        <v>513</v>
      </c>
      <c r="E148">
        <v>1115</v>
      </c>
      <c r="F148">
        <v>338</v>
      </c>
      <c r="G148">
        <v>80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12184</v>
      </c>
      <c r="AE148">
        <v>640</v>
      </c>
      <c r="AF148">
        <v>1210</v>
      </c>
      <c r="AG148">
        <v>50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45</v>
      </c>
      <c r="AO148">
        <v>0</v>
      </c>
      <c r="AP148">
        <v>0</v>
      </c>
      <c r="AQ148">
        <v>416</v>
      </c>
      <c r="AR148">
        <v>0</v>
      </c>
      <c r="AS148">
        <v>420</v>
      </c>
      <c r="AT148">
        <v>28</v>
      </c>
      <c r="AU148">
        <v>5</v>
      </c>
      <c r="AV148">
        <v>0</v>
      </c>
      <c r="AW148">
        <v>33</v>
      </c>
      <c r="AX148">
        <v>4</v>
      </c>
      <c r="AY148">
        <v>0</v>
      </c>
      <c r="AZ148">
        <v>0</v>
      </c>
      <c r="BA148">
        <v>0</v>
      </c>
      <c r="BB148">
        <v>0</v>
      </c>
      <c r="BC148">
        <v>4.1299931999999998E-2</v>
      </c>
      <c r="BD148">
        <v>0.20582261299999999</v>
      </c>
      <c r="BE148">
        <v>15.36154367</v>
      </c>
      <c r="BF148">
        <v>24.00677048</v>
      </c>
      <c r="BG148">
        <v>44031.401489999997</v>
      </c>
      <c r="BH148">
        <v>60</v>
      </c>
      <c r="BI148">
        <v>31.072444140000002</v>
      </c>
      <c r="BJ148">
        <v>381.1580682</v>
      </c>
      <c r="BK148">
        <v>5.3378469869999998</v>
      </c>
      <c r="BL148">
        <v>0</v>
      </c>
      <c r="BM148">
        <v>3.8</v>
      </c>
      <c r="BN148">
        <v>0</v>
      </c>
      <c r="BO148">
        <v>0</v>
      </c>
      <c r="BP148">
        <v>0.412922959173813</v>
      </c>
      <c r="BQ148">
        <v>0</v>
      </c>
      <c r="BR148">
        <v>1477</v>
      </c>
      <c r="BS148">
        <v>0.78449646429999997</v>
      </c>
    </row>
    <row r="149" spans="1:71" x14ac:dyDescent="0.35">
      <c r="A149">
        <v>877051412</v>
      </c>
      <c r="B149">
        <v>2015</v>
      </c>
      <c r="C149" t="s">
        <v>29</v>
      </c>
      <c r="D149">
        <v>433</v>
      </c>
      <c r="E149">
        <v>1066</v>
      </c>
      <c r="F149">
        <v>218</v>
      </c>
      <c r="G149">
        <v>72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11837</v>
      </c>
      <c r="AE149">
        <v>719</v>
      </c>
      <c r="AF149">
        <v>1087</v>
      </c>
      <c r="AG149">
        <v>44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147</v>
      </c>
      <c r="AO149">
        <v>0</v>
      </c>
      <c r="AP149">
        <v>0</v>
      </c>
      <c r="AQ149">
        <v>2391</v>
      </c>
      <c r="AR149">
        <v>0</v>
      </c>
      <c r="AS149">
        <v>426</v>
      </c>
      <c r="AT149">
        <v>28</v>
      </c>
      <c r="AU149">
        <v>5</v>
      </c>
      <c r="AV149">
        <v>0</v>
      </c>
      <c r="AW149">
        <v>33</v>
      </c>
      <c r="AX149">
        <v>4</v>
      </c>
      <c r="AY149">
        <v>0</v>
      </c>
      <c r="AZ149">
        <v>0</v>
      </c>
      <c r="BA149">
        <v>0</v>
      </c>
      <c r="BB149">
        <v>0</v>
      </c>
      <c r="BC149">
        <v>4.1299931999999998E-2</v>
      </c>
      <c r="BD149">
        <v>0.20582261299999999</v>
      </c>
      <c r="BE149">
        <v>15.36154367</v>
      </c>
      <c r="BF149">
        <v>24.00677048</v>
      </c>
      <c r="BG149">
        <v>44031.401489999997</v>
      </c>
      <c r="BH149">
        <v>60</v>
      </c>
      <c r="BI149">
        <v>31.072444140000002</v>
      </c>
      <c r="BJ149">
        <v>381.1580682</v>
      </c>
      <c r="BK149">
        <v>5.3378469869999998</v>
      </c>
      <c r="BL149">
        <v>0</v>
      </c>
      <c r="BM149">
        <v>3.8</v>
      </c>
      <c r="BN149">
        <v>0</v>
      </c>
      <c r="BO149">
        <v>0</v>
      </c>
      <c r="BP149">
        <v>0.412922959173813</v>
      </c>
      <c r="BQ149">
        <v>0</v>
      </c>
      <c r="BR149">
        <v>1477</v>
      </c>
      <c r="BS149">
        <v>0.78449646429999997</v>
      </c>
    </row>
    <row r="150" spans="1:71" x14ac:dyDescent="0.35">
      <c r="A150">
        <v>877051412</v>
      </c>
      <c r="B150">
        <v>2017</v>
      </c>
      <c r="C150" t="s">
        <v>29</v>
      </c>
      <c r="D150">
        <v>368</v>
      </c>
      <c r="E150">
        <v>1071</v>
      </c>
      <c r="F150">
        <v>300</v>
      </c>
      <c r="G150">
        <v>105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13497</v>
      </c>
      <c r="AE150">
        <v>630</v>
      </c>
      <c r="AF150">
        <v>1171</v>
      </c>
      <c r="AG150">
        <v>50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206</v>
      </c>
      <c r="AO150">
        <v>0</v>
      </c>
      <c r="AP150">
        <v>0</v>
      </c>
      <c r="AQ150">
        <v>1008</v>
      </c>
      <c r="AR150">
        <v>0</v>
      </c>
      <c r="AS150">
        <v>429</v>
      </c>
      <c r="AT150">
        <v>28</v>
      </c>
      <c r="AU150">
        <v>5</v>
      </c>
      <c r="AV150">
        <v>0</v>
      </c>
      <c r="AW150">
        <v>33</v>
      </c>
      <c r="AX150">
        <v>4</v>
      </c>
      <c r="AY150">
        <v>0</v>
      </c>
      <c r="AZ150">
        <v>0</v>
      </c>
      <c r="BA150">
        <v>0</v>
      </c>
      <c r="BB150">
        <v>0</v>
      </c>
      <c r="BC150">
        <v>4.1299931999999998E-2</v>
      </c>
      <c r="BD150">
        <v>0.20582261299999999</v>
      </c>
      <c r="BE150">
        <v>15.36154367</v>
      </c>
      <c r="BF150">
        <v>24.00677048</v>
      </c>
      <c r="BG150">
        <v>44031.401489999997</v>
      </c>
      <c r="BH150">
        <v>60</v>
      </c>
      <c r="BI150">
        <v>31.072444140000002</v>
      </c>
      <c r="BJ150">
        <v>381.1580682</v>
      </c>
      <c r="BK150">
        <v>5.3378469869999998</v>
      </c>
      <c r="BL150">
        <v>0</v>
      </c>
      <c r="BM150">
        <v>3.8</v>
      </c>
      <c r="BN150">
        <v>0</v>
      </c>
      <c r="BO150">
        <v>0</v>
      </c>
      <c r="BP150">
        <v>0.412922959173813</v>
      </c>
      <c r="BQ150">
        <v>0</v>
      </c>
      <c r="BR150">
        <v>1477</v>
      </c>
      <c r="BS150">
        <v>0.78449646429999997</v>
      </c>
    </row>
    <row r="151" spans="1:71" x14ac:dyDescent="0.35">
      <c r="A151">
        <v>877051412</v>
      </c>
      <c r="B151">
        <v>2019</v>
      </c>
      <c r="C151" t="s">
        <v>29</v>
      </c>
      <c r="D151">
        <v>1201</v>
      </c>
      <c r="E151">
        <v>1298</v>
      </c>
      <c r="F151">
        <v>674</v>
      </c>
      <c r="G151">
        <v>115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14460</v>
      </c>
      <c r="AE151">
        <v>841</v>
      </c>
      <c r="AF151">
        <v>1071</v>
      </c>
      <c r="AG151">
        <v>50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153</v>
      </c>
      <c r="AO151">
        <v>0</v>
      </c>
      <c r="AP151">
        <v>0</v>
      </c>
      <c r="AQ151">
        <v>575</v>
      </c>
      <c r="AR151">
        <v>0</v>
      </c>
      <c r="AS151">
        <v>432</v>
      </c>
      <c r="AT151">
        <v>28</v>
      </c>
      <c r="AU151">
        <v>5</v>
      </c>
      <c r="AV151">
        <v>0</v>
      </c>
      <c r="AW151">
        <v>33</v>
      </c>
      <c r="AX151">
        <v>4</v>
      </c>
      <c r="AY151">
        <v>0</v>
      </c>
      <c r="AZ151">
        <v>0</v>
      </c>
      <c r="BA151">
        <v>0</v>
      </c>
      <c r="BB151">
        <v>0</v>
      </c>
      <c r="BC151">
        <v>4.1299931999999998E-2</v>
      </c>
      <c r="BD151">
        <v>0.20582261299999999</v>
      </c>
      <c r="BE151">
        <v>15.36154367</v>
      </c>
      <c r="BF151">
        <v>24.00677048</v>
      </c>
      <c r="BG151">
        <v>44031.401489999997</v>
      </c>
      <c r="BH151">
        <v>60</v>
      </c>
      <c r="BI151">
        <v>31.072444140000002</v>
      </c>
      <c r="BJ151">
        <v>381.1580682</v>
      </c>
      <c r="BK151">
        <v>5.3378469869999998</v>
      </c>
      <c r="BL151">
        <v>0</v>
      </c>
      <c r="BM151">
        <v>3.8</v>
      </c>
      <c r="BN151">
        <v>0</v>
      </c>
      <c r="BO151">
        <v>0</v>
      </c>
      <c r="BP151">
        <v>0.412922959173813</v>
      </c>
      <c r="BQ151">
        <v>0</v>
      </c>
      <c r="BR151">
        <v>1477</v>
      </c>
      <c r="BS151">
        <v>0.78449646429999997</v>
      </c>
    </row>
    <row r="152" spans="1:71" x14ac:dyDescent="0.35">
      <c r="A152">
        <v>877051412</v>
      </c>
      <c r="B152">
        <v>2018</v>
      </c>
      <c r="C152" t="s">
        <v>29</v>
      </c>
      <c r="D152">
        <v>848</v>
      </c>
      <c r="E152">
        <v>1028</v>
      </c>
      <c r="F152">
        <v>474</v>
      </c>
      <c r="G152">
        <v>105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13007</v>
      </c>
      <c r="AE152">
        <v>762</v>
      </c>
      <c r="AF152">
        <v>1121</v>
      </c>
      <c r="AG152">
        <v>50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271</v>
      </c>
      <c r="AO152">
        <v>0</v>
      </c>
      <c r="AP152">
        <v>0</v>
      </c>
      <c r="AQ152">
        <v>971</v>
      </c>
      <c r="AR152">
        <v>0</v>
      </c>
      <c r="AS152">
        <v>429</v>
      </c>
      <c r="AT152">
        <v>28</v>
      </c>
      <c r="AU152">
        <v>5</v>
      </c>
      <c r="AV152">
        <v>0</v>
      </c>
      <c r="AW152">
        <v>33</v>
      </c>
      <c r="AX152">
        <v>4</v>
      </c>
      <c r="AY152">
        <v>0</v>
      </c>
      <c r="AZ152">
        <v>0</v>
      </c>
      <c r="BA152">
        <v>0</v>
      </c>
      <c r="BB152">
        <v>0</v>
      </c>
      <c r="BC152">
        <v>4.1299931999999998E-2</v>
      </c>
      <c r="BD152">
        <v>0.20582261299999999</v>
      </c>
      <c r="BE152">
        <v>15.36154367</v>
      </c>
      <c r="BF152">
        <v>24.00677048</v>
      </c>
      <c r="BG152">
        <v>44031.401489999997</v>
      </c>
      <c r="BH152">
        <v>60</v>
      </c>
      <c r="BI152">
        <v>31.072444140000002</v>
      </c>
      <c r="BJ152">
        <v>381.1580682</v>
      </c>
      <c r="BK152">
        <v>5.3378469869999998</v>
      </c>
      <c r="BL152">
        <v>0</v>
      </c>
      <c r="BM152">
        <v>3.8</v>
      </c>
      <c r="BN152">
        <v>0</v>
      </c>
      <c r="BO152">
        <v>0</v>
      </c>
      <c r="BP152">
        <v>0.412922959173813</v>
      </c>
      <c r="BQ152">
        <v>0</v>
      </c>
      <c r="BR152">
        <v>1477</v>
      </c>
      <c r="BS152">
        <v>0.78449646429999997</v>
      </c>
    </row>
    <row r="153" spans="1:71" x14ac:dyDescent="0.35">
      <c r="A153">
        <v>923152601</v>
      </c>
      <c r="B153">
        <v>2016</v>
      </c>
      <c r="C153" t="s">
        <v>30</v>
      </c>
      <c r="D153">
        <v>9976</v>
      </c>
      <c r="E153">
        <v>18924</v>
      </c>
      <c r="F153">
        <v>3240</v>
      </c>
      <c r="G153">
        <v>5320</v>
      </c>
      <c r="H153">
        <v>0</v>
      </c>
      <c r="I153">
        <v>0</v>
      </c>
      <c r="J153">
        <v>42</v>
      </c>
      <c r="K153">
        <v>6</v>
      </c>
      <c r="L153">
        <v>0</v>
      </c>
      <c r="M153">
        <v>0</v>
      </c>
      <c r="N153">
        <v>3633</v>
      </c>
      <c r="O153">
        <v>4998</v>
      </c>
      <c r="P153">
        <v>979</v>
      </c>
      <c r="Q153">
        <v>781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89946</v>
      </c>
      <c r="AE153">
        <v>6849</v>
      </c>
      <c r="AF153">
        <v>23424</v>
      </c>
      <c r="AG153">
        <v>891</v>
      </c>
      <c r="AH153">
        <v>101930</v>
      </c>
      <c r="AI153">
        <v>5913</v>
      </c>
      <c r="AJ153">
        <v>1055</v>
      </c>
      <c r="AK153">
        <v>269</v>
      </c>
      <c r="AL153">
        <v>0</v>
      </c>
      <c r="AM153">
        <v>0</v>
      </c>
      <c r="AN153">
        <v>2146</v>
      </c>
      <c r="AO153">
        <v>110</v>
      </c>
      <c r="AP153">
        <v>0</v>
      </c>
      <c r="AQ153">
        <v>8070</v>
      </c>
      <c r="AR153">
        <v>13069</v>
      </c>
      <c r="AS153">
        <v>6669</v>
      </c>
      <c r="AT153">
        <v>692</v>
      </c>
      <c r="AU153">
        <v>98</v>
      </c>
      <c r="AV153">
        <v>18</v>
      </c>
      <c r="AW153">
        <v>808</v>
      </c>
      <c r="AX153">
        <v>530</v>
      </c>
      <c r="AY153">
        <v>23997.71</v>
      </c>
      <c r="AZ153">
        <v>596.25</v>
      </c>
      <c r="BA153">
        <v>307.81</v>
      </c>
      <c r="BB153">
        <v>10800.22</v>
      </c>
      <c r="BC153">
        <v>1.8748968000000001E-2</v>
      </c>
      <c r="BD153">
        <v>4.4825878999999999E-2</v>
      </c>
      <c r="BE153">
        <v>11.14197062</v>
      </c>
      <c r="BF153">
        <v>27.886813010000001</v>
      </c>
      <c r="BG153">
        <v>12255.20703</v>
      </c>
      <c r="BH153">
        <v>67.320283880000005</v>
      </c>
      <c r="BI153">
        <v>57.973130879999999</v>
      </c>
      <c r="BJ153">
        <v>322.50915880000002</v>
      </c>
      <c r="BK153">
        <v>4.1175040239999996</v>
      </c>
      <c r="BL153">
        <v>7</v>
      </c>
      <c r="BM153">
        <v>14.209</v>
      </c>
      <c r="BN153">
        <v>5.5907565999999999E-2</v>
      </c>
      <c r="BO153">
        <v>12.80730526</v>
      </c>
      <c r="BP153">
        <v>0.40069994274978199</v>
      </c>
      <c r="BQ153">
        <v>8049</v>
      </c>
      <c r="BR153">
        <v>30295</v>
      </c>
      <c r="BS153">
        <v>0.38152829160000001</v>
      </c>
    </row>
    <row r="154" spans="1:71" x14ac:dyDescent="0.35">
      <c r="A154">
        <v>923152601</v>
      </c>
      <c r="B154">
        <v>2018</v>
      </c>
      <c r="C154" t="s">
        <v>30</v>
      </c>
      <c r="D154">
        <v>16064</v>
      </c>
      <c r="E154">
        <v>18778</v>
      </c>
      <c r="F154">
        <v>4283</v>
      </c>
      <c r="G154">
        <v>8008</v>
      </c>
      <c r="H154">
        <v>0</v>
      </c>
      <c r="I154">
        <v>0</v>
      </c>
      <c r="J154">
        <v>0</v>
      </c>
      <c r="K154">
        <v>90</v>
      </c>
      <c r="L154">
        <v>0</v>
      </c>
      <c r="M154">
        <v>0</v>
      </c>
      <c r="N154">
        <v>5234</v>
      </c>
      <c r="O154">
        <v>5745</v>
      </c>
      <c r="P154">
        <v>2066</v>
      </c>
      <c r="Q154">
        <v>3261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109971</v>
      </c>
      <c r="AE154">
        <v>5422</v>
      </c>
      <c r="AF154">
        <v>31808</v>
      </c>
      <c r="AG154">
        <v>1449</v>
      </c>
      <c r="AH154">
        <v>118085</v>
      </c>
      <c r="AI154">
        <v>6380</v>
      </c>
      <c r="AJ154">
        <v>1626</v>
      </c>
      <c r="AK154">
        <v>191</v>
      </c>
      <c r="AL154">
        <v>0</v>
      </c>
      <c r="AM154">
        <v>0</v>
      </c>
      <c r="AN154">
        <v>1436</v>
      </c>
      <c r="AO154">
        <v>0</v>
      </c>
      <c r="AP154">
        <v>0</v>
      </c>
      <c r="AQ154">
        <v>8990</v>
      </c>
      <c r="AR154">
        <v>12701</v>
      </c>
      <c r="AS154">
        <v>6734</v>
      </c>
      <c r="AT154">
        <v>661</v>
      </c>
      <c r="AU154">
        <v>135</v>
      </c>
      <c r="AV154">
        <v>21</v>
      </c>
      <c r="AW154">
        <v>817</v>
      </c>
      <c r="AX154">
        <v>543</v>
      </c>
      <c r="AY154">
        <v>23943.72</v>
      </c>
      <c r="AZ154">
        <v>607.80999999999995</v>
      </c>
      <c r="BA154">
        <v>307.81</v>
      </c>
      <c r="BB154">
        <v>11051.53</v>
      </c>
      <c r="BC154">
        <v>1.8748968000000001E-2</v>
      </c>
      <c r="BD154">
        <v>4.4825878999999999E-2</v>
      </c>
      <c r="BE154">
        <v>11.14197062</v>
      </c>
      <c r="BF154">
        <v>27.886813010000001</v>
      </c>
      <c r="BG154">
        <v>12255.20703</v>
      </c>
      <c r="BH154">
        <v>67.320283880000005</v>
      </c>
      <c r="BI154">
        <v>57.973130879999999</v>
      </c>
      <c r="BJ154">
        <v>322.50915880000002</v>
      </c>
      <c r="BK154">
        <v>4.1175040239999996</v>
      </c>
      <c r="BL154">
        <v>7</v>
      </c>
      <c r="BM154">
        <v>14.209</v>
      </c>
      <c r="BN154">
        <v>5.5907565999999999E-2</v>
      </c>
      <c r="BO154">
        <v>12.80730526</v>
      </c>
      <c r="BP154">
        <v>0.40069994274978199</v>
      </c>
      <c r="BQ154">
        <v>8049</v>
      </c>
      <c r="BR154">
        <v>30295</v>
      </c>
      <c r="BS154">
        <v>0.38152829160000001</v>
      </c>
    </row>
    <row r="155" spans="1:71" x14ac:dyDescent="0.35">
      <c r="A155">
        <v>923152601</v>
      </c>
      <c r="B155">
        <v>2017</v>
      </c>
      <c r="C155" t="s">
        <v>30</v>
      </c>
      <c r="D155">
        <v>11609</v>
      </c>
      <c r="E155">
        <v>18536</v>
      </c>
      <c r="F155">
        <v>4975</v>
      </c>
      <c r="G155">
        <v>-2860</v>
      </c>
      <c r="H155">
        <v>0</v>
      </c>
      <c r="I155">
        <v>0</v>
      </c>
      <c r="J155">
        <v>112</v>
      </c>
      <c r="K155">
        <v>48</v>
      </c>
      <c r="L155">
        <v>0</v>
      </c>
      <c r="M155">
        <v>0</v>
      </c>
      <c r="N155">
        <v>3729</v>
      </c>
      <c r="O155">
        <v>5953</v>
      </c>
      <c r="P155">
        <v>2551</v>
      </c>
      <c r="Q155">
        <v>-1163</v>
      </c>
      <c r="R155">
        <v>0</v>
      </c>
      <c r="S155">
        <v>0</v>
      </c>
      <c r="T155">
        <v>5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104610</v>
      </c>
      <c r="AE155">
        <v>8906</v>
      </c>
      <c r="AF155">
        <v>28169</v>
      </c>
      <c r="AG155">
        <v>1426</v>
      </c>
      <c r="AH155">
        <v>121448</v>
      </c>
      <c r="AI155">
        <v>5978</v>
      </c>
      <c r="AJ155">
        <v>787</v>
      </c>
      <c r="AK155">
        <v>268</v>
      </c>
      <c r="AL155">
        <v>0</v>
      </c>
      <c r="AM155">
        <v>0</v>
      </c>
      <c r="AN155">
        <v>988</v>
      </c>
      <c r="AO155">
        <v>3069</v>
      </c>
      <c r="AP155">
        <v>0</v>
      </c>
      <c r="AQ155">
        <v>8653</v>
      </c>
      <c r="AR155">
        <v>18511</v>
      </c>
      <c r="AS155">
        <v>6707</v>
      </c>
      <c r="AT155">
        <v>692</v>
      </c>
      <c r="AU155">
        <v>111</v>
      </c>
      <c r="AV155">
        <v>21</v>
      </c>
      <c r="AW155">
        <v>824</v>
      </c>
      <c r="AX155">
        <v>533</v>
      </c>
      <c r="AY155">
        <v>23943.72</v>
      </c>
      <c r="AZ155">
        <v>607.80999999999995</v>
      </c>
      <c r="BA155">
        <v>307.81</v>
      </c>
      <c r="BB155">
        <v>10967.08</v>
      </c>
      <c r="BC155">
        <v>1.8748968000000001E-2</v>
      </c>
      <c r="BD155">
        <v>4.4825878999999999E-2</v>
      </c>
      <c r="BE155">
        <v>11.14197062</v>
      </c>
      <c r="BF155">
        <v>27.886813010000001</v>
      </c>
      <c r="BG155">
        <v>12255.20703</v>
      </c>
      <c r="BH155">
        <v>67.320283880000005</v>
      </c>
      <c r="BI155">
        <v>57.973130879999999</v>
      </c>
      <c r="BJ155">
        <v>322.50915880000002</v>
      </c>
      <c r="BK155">
        <v>4.1175040239999996</v>
      </c>
      <c r="BL155">
        <v>7</v>
      </c>
      <c r="BM155">
        <v>14.209</v>
      </c>
      <c r="BN155">
        <v>5.5907565999999999E-2</v>
      </c>
      <c r="BO155">
        <v>12.80730526</v>
      </c>
      <c r="BP155">
        <v>0.40069994274978199</v>
      </c>
      <c r="BQ155">
        <v>8049</v>
      </c>
      <c r="BR155">
        <v>30295</v>
      </c>
      <c r="BS155">
        <v>0.38152829160000001</v>
      </c>
    </row>
    <row r="156" spans="1:71" x14ac:dyDescent="0.35">
      <c r="A156">
        <v>923152601</v>
      </c>
      <c r="B156">
        <v>2019</v>
      </c>
      <c r="C156" t="s">
        <v>30</v>
      </c>
      <c r="D156">
        <v>13026</v>
      </c>
      <c r="E156">
        <v>19517</v>
      </c>
      <c r="F156">
        <v>4960</v>
      </c>
      <c r="G156">
        <v>-4508</v>
      </c>
      <c r="H156">
        <v>0</v>
      </c>
      <c r="I156">
        <v>0</v>
      </c>
      <c r="J156">
        <v>0</v>
      </c>
      <c r="K156">
        <v>191</v>
      </c>
      <c r="L156">
        <v>0</v>
      </c>
      <c r="M156">
        <v>0</v>
      </c>
      <c r="N156">
        <v>4271</v>
      </c>
      <c r="O156">
        <v>5855</v>
      </c>
      <c r="P156">
        <v>2390</v>
      </c>
      <c r="Q156">
        <v>860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123871</v>
      </c>
      <c r="AE156">
        <v>5838</v>
      </c>
      <c r="AF156">
        <v>36934</v>
      </c>
      <c r="AG156">
        <v>1689</v>
      </c>
      <c r="AH156">
        <v>117837</v>
      </c>
      <c r="AI156">
        <v>5784</v>
      </c>
      <c r="AJ156">
        <v>1435</v>
      </c>
      <c r="AK156">
        <v>191</v>
      </c>
      <c r="AL156">
        <v>0</v>
      </c>
      <c r="AM156">
        <v>0</v>
      </c>
      <c r="AN156">
        <v>2811</v>
      </c>
      <c r="AO156">
        <v>0</v>
      </c>
      <c r="AP156">
        <v>0</v>
      </c>
      <c r="AQ156">
        <v>8928</v>
      </c>
      <c r="AR156">
        <v>13504</v>
      </c>
      <c r="AS156">
        <v>6783</v>
      </c>
      <c r="AT156">
        <v>658</v>
      </c>
      <c r="AU156">
        <v>149</v>
      </c>
      <c r="AV156">
        <v>27</v>
      </c>
      <c r="AW156">
        <v>834</v>
      </c>
      <c r="AX156">
        <v>559</v>
      </c>
      <c r="AY156">
        <v>23548.97</v>
      </c>
      <c r="AZ156">
        <v>607.80999999999995</v>
      </c>
      <c r="BA156">
        <v>307.81</v>
      </c>
      <c r="BB156">
        <v>11051.53</v>
      </c>
      <c r="BC156">
        <v>1.8748968000000001E-2</v>
      </c>
      <c r="BD156">
        <v>4.4825878999999999E-2</v>
      </c>
      <c r="BE156">
        <v>11.14197062</v>
      </c>
      <c r="BF156">
        <v>27.886813010000001</v>
      </c>
      <c r="BG156">
        <v>12255.20703</v>
      </c>
      <c r="BH156">
        <v>67.320283880000005</v>
      </c>
      <c r="BI156">
        <v>57.973130879999999</v>
      </c>
      <c r="BJ156">
        <v>322.50915880000002</v>
      </c>
      <c r="BK156">
        <v>4.1175040239999996</v>
      </c>
      <c r="BL156">
        <v>7</v>
      </c>
      <c r="BM156">
        <v>14.209</v>
      </c>
      <c r="BN156">
        <v>5.5907565999999999E-2</v>
      </c>
      <c r="BO156">
        <v>12.80730526</v>
      </c>
      <c r="BP156">
        <v>0.40069994274978199</v>
      </c>
      <c r="BQ156">
        <v>8049</v>
      </c>
      <c r="BR156">
        <v>30295</v>
      </c>
      <c r="BS156">
        <v>0.38152829160000001</v>
      </c>
    </row>
    <row r="157" spans="1:71" x14ac:dyDescent="0.35">
      <c r="A157">
        <v>923152601</v>
      </c>
      <c r="B157">
        <v>2015</v>
      </c>
      <c r="C157" t="s">
        <v>30</v>
      </c>
      <c r="D157">
        <v>14737</v>
      </c>
      <c r="E157">
        <v>18235</v>
      </c>
      <c r="F157">
        <v>3208</v>
      </c>
      <c r="G157">
        <v>-5923</v>
      </c>
      <c r="H157">
        <v>0</v>
      </c>
      <c r="I157">
        <v>0</v>
      </c>
      <c r="J157">
        <v>0</v>
      </c>
      <c r="K157">
        <v>197</v>
      </c>
      <c r="L157">
        <v>0</v>
      </c>
      <c r="M157">
        <v>0</v>
      </c>
      <c r="N157">
        <v>3439</v>
      </c>
      <c r="O157">
        <v>4521</v>
      </c>
      <c r="P157">
        <v>1791</v>
      </c>
      <c r="Q157">
        <v>5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93121</v>
      </c>
      <c r="AE157">
        <v>6378</v>
      </c>
      <c r="AF157">
        <v>19364</v>
      </c>
      <c r="AG157">
        <v>893</v>
      </c>
      <c r="AH157">
        <v>104331</v>
      </c>
      <c r="AI157">
        <v>6840</v>
      </c>
      <c r="AJ157">
        <v>1324</v>
      </c>
      <c r="AK157">
        <v>268</v>
      </c>
      <c r="AL157">
        <v>0</v>
      </c>
      <c r="AM157">
        <v>0</v>
      </c>
      <c r="AN157">
        <v>3170</v>
      </c>
      <c r="AO157">
        <v>974</v>
      </c>
      <c r="AP157">
        <v>0</v>
      </c>
      <c r="AQ157">
        <v>8130</v>
      </c>
      <c r="AR157">
        <v>20821</v>
      </c>
      <c r="AS157">
        <v>6633</v>
      </c>
      <c r="AT157">
        <v>716</v>
      </c>
      <c r="AU157">
        <v>97</v>
      </c>
      <c r="AV157">
        <v>18</v>
      </c>
      <c r="AW157">
        <v>831</v>
      </c>
      <c r="AX157">
        <v>528</v>
      </c>
      <c r="AY157">
        <v>23997.71</v>
      </c>
      <c r="AZ157">
        <v>596.25</v>
      </c>
      <c r="BA157">
        <v>307.81</v>
      </c>
      <c r="BB157">
        <v>10696.57</v>
      </c>
      <c r="BC157">
        <v>1.8748968000000001E-2</v>
      </c>
      <c r="BD157">
        <v>4.4825878999999999E-2</v>
      </c>
      <c r="BE157">
        <v>11.14197062</v>
      </c>
      <c r="BF157">
        <v>27.886813010000001</v>
      </c>
      <c r="BG157">
        <v>12255.20703</v>
      </c>
      <c r="BH157">
        <v>67.320283880000005</v>
      </c>
      <c r="BI157">
        <v>57.973130879999999</v>
      </c>
      <c r="BJ157">
        <v>322.50915880000002</v>
      </c>
      <c r="BK157">
        <v>4.1175040239999996</v>
      </c>
      <c r="BL157">
        <v>7</v>
      </c>
      <c r="BM157">
        <v>14.209</v>
      </c>
      <c r="BN157">
        <v>5.5907565999999999E-2</v>
      </c>
      <c r="BO157">
        <v>12.80730526</v>
      </c>
      <c r="BP157">
        <v>0.40069994274978199</v>
      </c>
      <c r="BQ157">
        <v>8049</v>
      </c>
      <c r="BR157">
        <v>30295</v>
      </c>
      <c r="BS157">
        <v>0.38152829160000001</v>
      </c>
    </row>
    <row r="158" spans="1:71" x14ac:dyDescent="0.35">
      <c r="A158">
        <v>921683057</v>
      </c>
      <c r="B158">
        <v>2018</v>
      </c>
      <c r="C158" t="s">
        <v>31</v>
      </c>
      <c r="D158">
        <v>16241</v>
      </c>
      <c r="E158">
        <v>24257</v>
      </c>
      <c r="F158">
        <v>9371</v>
      </c>
      <c r="G158">
        <v>2464</v>
      </c>
      <c r="H158">
        <v>0</v>
      </c>
      <c r="I158">
        <v>0</v>
      </c>
      <c r="J158">
        <v>323</v>
      </c>
      <c r="K158">
        <v>106</v>
      </c>
      <c r="L158">
        <v>0</v>
      </c>
      <c r="M158">
        <v>0</v>
      </c>
      <c r="N158">
        <v>2638</v>
      </c>
      <c r="O158">
        <v>4023</v>
      </c>
      <c r="P158">
        <v>1310</v>
      </c>
      <c r="Q158">
        <v>289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156281</v>
      </c>
      <c r="AE158">
        <v>14347</v>
      </c>
      <c r="AF158">
        <v>31060</v>
      </c>
      <c r="AG158">
        <v>1659</v>
      </c>
      <c r="AH158">
        <v>91629</v>
      </c>
      <c r="AI158">
        <v>6350</v>
      </c>
      <c r="AJ158">
        <v>110</v>
      </c>
      <c r="AK158">
        <v>10</v>
      </c>
      <c r="AL158">
        <v>0</v>
      </c>
      <c r="AM158">
        <v>0</v>
      </c>
      <c r="AN158">
        <v>2729</v>
      </c>
      <c r="AO158">
        <v>44</v>
      </c>
      <c r="AP158">
        <v>0</v>
      </c>
      <c r="AQ158">
        <v>11844</v>
      </c>
      <c r="AR158">
        <v>5843</v>
      </c>
      <c r="AS158">
        <v>9019</v>
      </c>
      <c r="AT158">
        <v>782</v>
      </c>
      <c r="AU158">
        <v>135</v>
      </c>
      <c r="AV158">
        <v>53</v>
      </c>
      <c r="AW158">
        <v>970</v>
      </c>
      <c r="AX158">
        <v>694</v>
      </c>
      <c r="AY158">
        <v>28912.67</v>
      </c>
      <c r="AZ158">
        <v>1206.8</v>
      </c>
      <c r="BA158">
        <v>1038.57</v>
      </c>
      <c r="BB158">
        <v>5366.98</v>
      </c>
      <c r="BC158">
        <v>2.2099399999999999E-4</v>
      </c>
      <c r="BD158">
        <v>4.3646409999999998E-3</v>
      </c>
      <c r="BE158">
        <v>8.4231767959999999</v>
      </c>
      <c r="BF158">
        <v>26.259613259999998</v>
      </c>
      <c r="BG158">
        <v>45394.289199999999</v>
      </c>
      <c r="BH158">
        <v>69.14870166</v>
      </c>
      <c r="BI158">
        <v>66.702348069999999</v>
      </c>
      <c r="BJ158">
        <v>333.29325970000002</v>
      </c>
      <c r="BK158">
        <v>2.1444612460000001</v>
      </c>
      <c r="BL158">
        <v>5</v>
      </c>
      <c r="BM158">
        <v>11.9</v>
      </c>
      <c r="BN158">
        <v>1.035822E-3</v>
      </c>
      <c r="BO158">
        <v>8.4221838580000004</v>
      </c>
      <c r="BP158">
        <v>0.40069994274978199</v>
      </c>
      <c r="BQ158">
        <v>11585</v>
      </c>
      <c r="BR158">
        <v>36200</v>
      </c>
      <c r="BS158">
        <v>0.38152829160000001</v>
      </c>
    </row>
    <row r="159" spans="1:71" x14ac:dyDescent="0.35">
      <c r="A159">
        <v>921683057</v>
      </c>
      <c r="B159">
        <v>2015</v>
      </c>
      <c r="C159" t="s">
        <v>31</v>
      </c>
      <c r="D159">
        <v>20311</v>
      </c>
      <c r="E159">
        <v>21786</v>
      </c>
      <c r="F159">
        <v>5654</v>
      </c>
      <c r="G159">
        <v>862</v>
      </c>
      <c r="H159">
        <v>0</v>
      </c>
      <c r="I159">
        <v>0</v>
      </c>
      <c r="J159">
        <v>508</v>
      </c>
      <c r="K159">
        <v>658</v>
      </c>
      <c r="L159">
        <v>0</v>
      </c>
      <c r="M159">
        <v>0</v>
      </c>
      <c r="N159">
        <v>3356</v>
      </c>
      <c r="O159">
        <v>2129</v>
      </c>
      <c r="P159">
        <v>650</v>
      </c>
      <c r="Q159">
        <v>84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141809</v>
      </c>
      <c r="AE159">
        <v>13032</v>
      </c>
      <c r="AF159">
        <v>16361</v>
      </c>
      <c r="AG159">
        <v>951</v>
      </c>
      <c r="AH159">
        <v>66876</v>
      </c>
      <c r="AI159">
        <v>5829</v>
      </c>
      <c r="AJ159">
        <v>140</v>
      </c>
      <c r="AK159">
        <v>10</v>
      </c>
      <c r="AL159">
        <v>0</v>
      </c>
      <c r="AM159">
        <v>0</v>
      </c>
      <c r="AN159">
        <v>3516</v>
      </c>
      <c r="AO159">
        <v>338</v>
      </c>
      <c r="AP159">
        <v>0</v>
      </c>
      <c r="AQ159">
        <v>13024</v>
      </c>
      <c r="AR159">
        <v>6426</v>
      </c>
      <c r="AS159">
        <v>8784</v>
      </c>
      <c r="AT159">
        <v>805</v>
      </c>
      <c r="AU159">
        <v>121</v>
      </c>
      <c r="AV159">
        <v>48</v>
      </c>
      <c r="AW159">
        <v>974</v>
      </c>
      <c r="AX159">
        <v>674</v>
      </c>
      <c r="AY159">
        <v>26820.080000000002</v>
      </c>
      <c r="AZ159">
        <v>1206.8</v>
      </c>
      <c r="BA159">
        <v>1038.57</v>
      </c>
      <c r="BB159">
        <v>5399.88</v>
      </c>
      <c r="BC159">
        <v>2.2099399999999999E-4</v>
      </c>
      <c r="BD159">
        <v>4.3646409999999998E-3</v>
      </c>
      <c r="BE159">
        <v>8.4231767959999999</v>
      </c>
      <c r="BF159">
        <v>26.259613259999998</v>
      </c>
      <c r="BG159">
        <v>45394.289199999999</v>
      </c>
      <c r="BH159">
        <v>69.14870166</v>
      </c>
      <c r="BI159">
        <v>66.702348069999999</v>
      </c>
      <c r="BJ159">
        <v>333.29325970000002</v>
      </c>
      <c r="BK159">
        <v>2.1444612460000001</v>
      </c>
      <c r="BL159">
        <v>5</v>
      </c>
      <c r="BM159">
        <v>11.9</v>
      </c>
      <c r="BN159">
        <v>1.035822E-3</v>
      </c>
      <c r="BO159">
        <v>8.4221838580000004</v>
      </c>
      <c r="BP159">
        <v>0.40069994274978199</v>
      </c>
      <c r="BQ159">
        <v>11585</v>
      </c>
      <c r="BR159">
        <v>36200</v>
      </c>
      <c r="BS159">
        <v>0.38152829160000001</v>
      </c>
    </row>
    <row r="160" spans="1:71" x14ac:dyDescent="0.35">
      <c r="A160">
        <v>921683057</v>
      </c>
      <c r="B160">
        <v>2019</v>
      </c>
      <c r="C160" t="s">
        <v>31</v>
      </c>
      <c r="D160">
        <v>20411</v>
      </c>
      <c r="E160">
        <v>21417</v>
      </c>
      <c r="F160">
        <v>4685</v>
      </c>
      <c r="G160">
        <v>968</v>
      </c>
      <c r="H160">
        <v>0</v>
      </c>
      <c r="I160">
        <v>0</v>
      </c>
      <c r="J160">
        <v>0</v>
      </c>
      <c r="K160">
        <v>5</v>
      </c>
      <c r="L160">
        <v>0</v>
      </c>
      <c r="M160">
        <v>0</v>
      </c>
      <c r="N160">
        <v>2904</v>
      </c>
      <c r="O160">
        <v>1460</v>
      </c>
      <c r="P160">
        <v>141</v>
      </c>
      <c r="Q160">
        <v>60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164342</v>
      </c>
      <c r="AE160">
        <v>8877</v>
      </c>
      <c r="AF160">
        <v>32380</v>
      </c>
      <c r="AG160">
        <v>739</v>
      </c>
      <c r="AH160">
        <v>88597</v>
      </c>
      <c r="AI160">
        <v>4728</v>
      </c>
      <c r="AJ160">
        <v>106</v>
      </c>
      <c r="AK160">
        <v>4</v>
      </c>
      <c r="AL160">
        <v>0</v>
      </c>
      <c r="AM160">
        <v>0</v>
      </c>
      <c r="AN160">
        <v>2271</v>
      </c>
      <c r="AO160">
        <v>2108</v>
      </c>
      <c r="AP160">
        <v>0</v>
      </c>
      <c r="AQ160">
        <v>12227</v>
      </c>
      <c r="AR160">
        <v>6032</v>
      </c>
      <c r="AS160">
        <v>9073</v>
      </c>
      <c r="AT160">
        <v>784</v>
      </c>
      <c r="AU160">
        <v>144</v>
      </c>
      <c r="AV160">
        <v>53</v>
      </c>
      <c r="AW160">
        <v>981</v>
      </c>
      <c r="AX160">
        <v>701</v>
      </c>
      <c r="AY160">
        <v>28912.67</v>
      </c>
      <c r="AZ160">
        <v>1206.8</v>
      </c>
      <c r="BA160">
        <v>1038.57</v>
      </c>
      <c r="BB160">
        <v>5366.98</v>
      </c>
      <c r="BC160">
        <v>2.2099399999999999E-4</v>
      </c>
      <c r="BD160">
        <v>4.3646409999999998E-3</v>
      </c>
      <c r="BE160">
        <v>8.4231767959999999</v>
      </c>
      <c r="BF160">
        <v>26.259613259999998</v>
      </c>
      <c r="BG160">
        <v>45394.289199999999</v>
      </c>
      <c r="BH160">
        <v>69.14870166</v>
      </c>
      <c r="BI160">
        <v>66.702348069999999</v>
      </c>
      <c r="BJ160">
        <v>333.29325970000002</v>
      </c>
      <c r="BK160">
        <v>2.1444612460000001</v>
      </c>
      <c r="BL160">
        <v>5</v>
      </c>
      <c r="BM160">
        <v>11.9</v>
      </c>
      <c r="BN160">
        <v>1.035822E-3</v>
      </c>
      <c r="BO160">
        <v>8.4221838580000004</v>
      </c>
      <c r="BP160">
        <v>0.40069994274978199</v>
      </c>
      <c r="BQ160">
        <v>11585</v>
      </c>
      <c r="BR160">
        <v>36200</v>
      </c>
      <c r="BS160">
        <v>0.38152829160000001</v>
      </c>
    </row>
    <row r="161" spans="1:71" x14ac:dyDescent="0.35">
      <c r="A161">
        <v>921683057</v>
      </c>
      <c r="B161">
        <v>2017</v>
      </c>
      <c r="C161" t="s">
        <v>31</v>
      </c>
      <c r="D161">
        <v>17691</v>
      </c>
      <c r="E161">
        <v>24297</v>
      </c>
      <c r="F161">
        <v>10206</v>
      </c>
      <c r="G161">
        <v>3487</v>
      </c>
      <c r="H161">
        <v>0</v>
      </c>
      <c r="I161">
        <v>0</v>
      </c>
      <c r="J161">
        <v>669</v>
      </c>
      <c r="K161">
        <v>41</v>
      </c>
      <c r="L161">
        <v>0</v>
      </c>
      <c r="M161">
        <v>0</v>
      </c>
      <c r="N161">
        <v>3795</v>
      </c>
      <c r="O161">
        <v>4167</v>
      </c>
      <c r="P161">
        <v>1260</v>
      </c>
      <c r="Q161">
        <v>580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153447</v>
      </c>
      <c r="AE161">
        <v>14157</v>
      </c>
      <c r="AF161">
        <v>23000</v>
      </c>
      <c r="AG161">
        <v>1275</v>
      </c>
      <c r="AH161">
        <v>91302</v>
      </c>
      <c r="AI161">
        <v>4984</v>
      </c>
      <c r="AJ161">
        <v>120</v>
      </c>
      <c r="AK161">
        <v>10</v>
      </c>
      <c r="AL161">
        <v>0</v>
      </c>
      <c r="AM161">
        <v>0</v>
      </c>
      <c r="AN161">
        <v>3153</v>
      </c>
      <c r="AO161">
        <v>37</v>
      </c>
      <c r="AP161">
        <v>0</v>
      </c>
      <c r="AQ161">
        <v>12072</v>
      </c>
      <c r="AR161">
        <v>5956</v>
      </c>
      <c r="AS161">
        <v>8886</v>
      </c>
      <c r="AT161">
        <v>810</v>
      </c>
      <c r="AU161">
        <v>132</v>
      </c>
      <c r="AV161">
        <v>53</v>
      </c>
      <c r="AW161">
        <v>995</v>
      </c>
      <c r="AX161">
        <v>689</v>
      </c>
      <c r="AY161">
        <v>28912.67</v>
      </c>
      <c r="AZ161">
        <v>1206.8</v>
      </c>
      <c r="BA161">
        <v>1038.57</v>
      </c>
      <c r="BB161">
        <v>5366.98</v>
      </c>
      <c r="BC161">
        <v>2.2099399999999999E-4</v>
      </c>
      <c r="BD161">
        <v>4.3646409999999998E-3</v>
      </c>
      <c r="BE161">
        <v>8.4231767959999999</v>
      </c>
      <c r="BF161">
        <v>26.259613259999998</v>
      </c>
      <c r="BG161">
        <v>45394.289199999999</v>
      </c>
      <c r="BH161">
        <v>69.14870166</v>
      </c>
      <c r="BI161">
        <v>66.702348069999999</v>
      </c>
      <c r="BJ161">
        <v>333.29325970000002</v>
      </c>
      <c r="BK161">
        <v>2.1444612460000001</v>
      </c>
      <c r="BL161">
        <v>5</v>
      </c>
      <c r="BM161">
        <v>11.9</v>
      </c>
      <c r="BN161">
        <v>1.035822E-3</v>
      </c>
      <c r="BO161">
        <v>8.4221838580000004</v>
      </c>
      <c r="BP161">
        <v>0.40069994274978199</v>
      </c>
      <c r="BQ161">
        <v>11585</v>
      </c>
      <c r="BR161">
        <v>36200</v>
      </c>
      <c r="BS161">
        <v>0.38152829160000001</v>
      </c>
    </row>
    <row r="162" spans="1:71" x14ac:dyDescent="0.35">
      <c r="A162">
        <v>921683057</v>
      </c>
      <c r="B162">
        <v>2016</v>
      </c>
      <c r="C162" t="s">
        <v>31</v>
      </c>
      <c r="D162">
        <v>15231</v>
      </c>
      <c r="E162">
        <v>25973</v>
      </c>
      <c r="F162">
        <v>8571</v>
      </c>
      <c r="G162">
        <v>2357</v>
      </c>
      <c r="H162">
        <v>0</v>
      </c>
      <c r="I162">
        <v>0</v>
      </c>
      <c r="J162">
        <v>24</v>
      </c>
      <c r="K162">
        <v>3</v>
      </c>
      <c r="L162">
        <v>0</v>
      </c>
      <c r="M162">
        <v>0</v>
      </c>
      <c r="N162">
        <v>2548</v>
      </c>
      <c r="O162">
        <v>3032</v>
      </c>
      <c r="P162">
        <v>1583</v>
      </c>
      <c r="Q162">
        <v>272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149151</v>
      </c>
      <c r="AE162">
        <v>13539</v>
      </c>
      <c r="AF162">
        <v>17604</v>
      </c>
      <c r="AG162">
        <v>1034</v>
      </c>
      <c r="AH162">
        <v>62633</v>
      </c>
      <c r="AI162">
        <v>5898</v>
      </c>
      <c r="AJ162">
        <v>130</v>
      </c>
      <c r="AK162">
        <v>10</v>
      </c>
      <c r="AL162">
        <v>0</v>
      </c>
      <c r="AM162">
        <v>0</v>
      </c>
      <c r="AN162">
        <v>3492</v>
      </c>
      <c r="AO162">
        <v>1</v>
      </c>
      <c r="AP162">
        <v>0</v>
      </c>
      <c r="AQ162">
        <v>13020</v>
      </c>
      <c r="AR162">
        <v>6424</v>
      </c>
      <c r="AS162">
        <v>8836</v>
      </c>
      <c r="AT162">
        <v>810</v>
      </c>
      <c r="AU162">
        <v>124</v>
      </c>
      <c r="AV162">
        <v>48</v>
      </c>
      <c r="AW162">
        <v>982</v>
      </c>
      <c r="AX162">
        <v>679</v>
      </c>
      <c r="AY162">
        <v>26820.080000000002</v>
      </c>
      <c r="AZ162">
        <v>1206.8</v>
      </c>
      <c r="BA162">
        <v>1038.57</v>
      </c>
      <c r="BB162">
        <v>5366.98</v>
      </c>
      <c r="BC162">
        <v>2.2099399999999999E-4</v>
      </c>
      <c r="BD162">
        <v>4.3646409999999998E-3</v>
      </c>
      <c r="BE162">
        <v>8.4231767959999999</v>
      </c>
      <c r="BF162">
        <v>26.259613259999998</v>
      </c>
      <c r="BG162">
        <v>45394.289199999999</v>
      </c>
      <c r="BH162">
        <v>69.14870166</v>
      </c>
      <c r="BI162">
        <v>66.702348069999999</v>
      </c>
      <c r="BJ162">
        <v>333.29325970000002</v>
      </c>
      <c r="BK162">
        <v>2.1444612460000001</v>
      </c>
      <c r="BL162">
        <v>5</v>
      </c>
      <c r="BM162">
        <v>11.9</v>
      </c>
      <c r="BN162">
        <v>1.035822E-3</v>
      </c>
      <c r="BO162">
        <v>8.4221838580000004</v>
      </c>
      <c r="BP162">
        <v>0.40069994274978199</v>
      </c>
      <c r="BQ162">
        <v>11585</v>
      </c>
      <c r="BR162">
        <v>36200</v>
      </c>
      <c r="BS162">
        <v>0.38152829160000001</v>
      </c>
    </row>
    <row r="163" spans="1:71" x14ac:dyDescent="0.35">
      <c r="A163">
        <v>948526786</v>
      </c>
      <c r="B163">
        <v>2019</v>
      </c>
      <c r="C163" t="s">
        <v>32</v>
      </c>
      <c r="D163">
        <v>16313</v>
      </c>
      <c r="E163">
        <v>25296</v>
      </c>
      <c r="F163">
        <v>4372</v>
      </c>
      <c r="G163">
        <v>2021</v>
      </c>
      <c r="H163">
        <v>0</v>
      </c>
      <c r="I163">
        <v>0</v>
      </c>
      <c r="J163">
        <v>0</v>
      </c>
      <c r="K163">
        <v>64</v>
      </c>
      <c r="L163">
        <v>65.8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174944</v>
      </c>
      <c r="AE163">
        <v>14258</v>
      </c>
      <c r="AF163">
        <v>58432</v>
      </c>
      <c r="AG163">
        <v>1939</v>
      </c>
      <c r="AH163">
        <v>99</v>
      </c>
      <c r="AI163">
        <v>80</v>
      </c>
      <c r="AJ163">
        <v>0</v>
      </c>
      <c r="AK163">
        <v>0</v>
      </c>
      <c r="AL163">
        <v>0</v>
      </c>
      <c r="AM163">
        <v>0</v>
      </c>
      <c r="AN163">
        <v>3492</v>
      </c>
      <c r="AO163">
        <v>134</v>
      </c>
      <c r="AP163">
        <v>0</v>
      </c>
      <c r="AQ163">
        <v>15195</v>
      </c>
      <c r="AR163">
        <v>136</v>
      </c>
      <c r="AS163">
        <v>11194</v>
      </c>
      <c r="AT163">
        <v>868</v>
      </c>
      <c r="AU163">
        <v>152</v>
      </c>
      <c r="AV163">
        <v>0</v>
      </c>
      <c r="AW163">
        <v>1020</v>
      </c>
      <c r="AX163">
        <v>972</v>
      </c>
      <c r="AY163">
        <v>0</v>
      </c>
      <c r="AZ163">
        <v>0</v>
      </c>
      <c r="BA163">
        <v>0</v>
      </c>
      <c r="BB163">
        <v>551.59</v>
      </c>
      <c r="BC163">
        <v>2.3472461E-2</v>
      </c>
      <c r="BD163">
        <v>1.041344E-3</v>
      </c>
      <c r="BE163">
        <v>6.4217725369999998</v>
      </c>
      <c r="BF163">
        <v>23.567645150000001</v>
      </c>
      <c r="BG163">
        <v>158105.4019</v>
      </c>
      <c r="BH163">
        <v>61.794320450000001</v>
      </c>
      <c r="BI163">
        <v>35.725197710000003</v>
      </c>
      <c r="BJ163">
        <v>223.12230629999999</v>
      </c>
      <c r="BK163">
        <v>1.3182847740000001</v>
      </c>
      <c r="BL163">
        <v>0</v>
      </c>
      <c r="BM163">
        <v>21.396999999999998</v>
      </c>
      <c r="BN163">
        <v>0</v>
      </c>
      <c r="BO163">
        <v>0</v>
      </c>
      <c r="BP163">
        <v>0.41285470116784001</v>
      </c>
      <c r="BQ163">
        <v>0</v>
      </c>
      <c r="BR163">
        <v>35531</v>
      </c>
      <c r="BS163">
        <v>0.78134700999999995</v>
      </c>
    </row>
    <row r="164" spans="1:71" x14ac:dyDescent="0.35">
      <c r="A164">
        <v>948526786</v>
      </c>
      <c r="B164">
        <v>2017</v>
      </c>
      <c r="C164" t="s">
        <v>32</v>
      </c>
      <c r="D164">
        <v>16962</v>
      </c>
      <c r="E164">
        <v>28559</v>
      </c>
      <c r="F164">
        <v>6300</v>
      </c>
      <c r="G164">
        <v>3515</v>
      </c>
      <c r="H164">
        <v>0</v>
      </c>
      <c r="I164">
        <v>0</v>
      </c>
      <c r="J164">
        <v>123</v>
      </c>
      <c r="K164">
        <v>61</v>
      </c>
      <c r="L164">
        <v>65.8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192216</v>
      </c>
      <c r="AE164">
        <v>14823</v>
      </c>
      <c r="AF164">
        <v>43950</v>
      </c>
      <c r="AG164">
        <v>1490</v>
      </c>
      <c r="AH164">
        <v>258</v>
      </c>
      <c r="AI164">
        <v>79</v>
      </c>
      <c r="AJ164">
        <v>0</v>
      </c>
      <c r="AK164">
        <v>0</v>
      </c>
      <c r="AL164">
        <v>0</v>
      </c>
      <c r="AM164">
        <v>0</v>
      </c>
      <c r="AN164">
        <v>3194</v>
      </c>
      <c r="AO164">
        <v>0</v>
      </c>
      <c r="AP164">
        <v>0</v>
      </c>
      <c r="AQ164">
        <v>16636</v>
      </c>
      <c r="AR164">
        <v>119</v>
      </c>
      <c r="AS164">
        <v>10984</v>
      </c>
      <c r="AT164">
        <v>866</v>
      </c>
      <c r="AU164">
        <v>140</v>
      </c>
      <c r="AV164">
        <v>0</v>
      </c>
      <c r="AW164">
        <v>1006</v>
      </c>
      <c r="AX164">
        <v>962</v>
      </c>
      <c r="AY164">
        <v>0</v>
      </c>
      <c r="AZ164">
        <v>0</v>
      </c>
      <c r="BA164">
        <v>0</v>
      </c>
      <c r="BB164">
        <v>551.59</v>
      </c>
      <c r="BC164">
        <v>2.3472461E-2</v>
      </c>
      <c r="BD164">
        <v>1.041344E-3</v>
      </c>
      <c r="BE164">
        <v>6.4217725369999998</v>
      </c>
      <c r="BF164">
        <v>23.567645150000001</v>
      </c>
      <c r="BG164">
        <v>158105.4019</v>
      </c>
      <c r="BH164">
        <v>61.794320450000001</v>
      </c>
      <c r="BI164">
        <v>35.725197710000003</v>
      </c>
      <c r="BJ164">
        <v>223.12230629999999</v>
      </c>
      <c r="BK164">
        <v>1.3182847740000001</v>
      </c>
      <c r="BL164">
        <v>0</v>
      </c>
      <c r="BM164">
        <v>21.396999999999998</v>
      </c>
      <c r="BN164">
        <v>0</v>
      </c>
      <c r="BO164">
        <v>0</v>
      </c>
      <c r="BP164">
        <v>0.41285470116784001</v>
      </c>
      <c r="BQ164">
        <v>0</v>
      </c>
      <c r="BR164">
        <v>35531</v>
      </c>
      <c r="BS164">
        <v>0.78134700999999995</v>
      </c>
    </row>
    <row r="165" spans="1:71" x14ac:dyDescent="0.35">
      <c r="A165">
        <v>948526786</v>
      </c>
      <c r="B165">
        <v>2018</v>
      </c>
      <c r="C165" t="s">
        <v>32</v>
      </c>
      <c r="D165">
        <v>15153</v>
      </c>
      <c r="E165">
        <v>26136</v>
      </c>
      <c r="F165">
        <v>4042</v>
      </c>
      <c r="G165">
        <v>2830</v>
      </c>
      <c r="H165">
        <v>0</v>
      </c>
      <c r="I165">
        <v>0</v>
      </c>
      <c r="J165">
        <v>583</v>
      </c>
      <c r="K165">
        <v>1</v>
      </c>
      <c r="L165">
        <v>65.8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183530</v>
      </c>
      <c r="AE165">
        <v>14999</v>
      </c>
      <c r="AF165">
        <v>48131</v>
      </c>
      <c r="AG165">
        <v>1662</v>
      </c>
      <c r="AH165">
        <v>179</v>
      </c>
      <c r="AI165">
        <v>79</v>
      </c>
      <c r="AJ165">
        <v>0</v>
      </c>
      <c r="AK165">
        <v>0</v>
      </c>
      <c r="AL165">
        <v>0</v>
      </c>
      <c r="AM165">
        <v>0</v>
      </c>
      <c r="AN165">
        <v>6486</v>
      </c>
      <c r="AO165">
        <v>0</v>
      </c>
      <c r="AP165">
        <v>0</v>
      </c>
      <c r="AQ165">
        <v>15249</v>
      </c>
      <c r="AR165">
        <v>76</v>
      </c>
      <c r="AS165">
        <v>11085</v>
      </c>
      <c r="AT165">
        <v>867</v>
      </c>
      <c r="AU165">
        <v>144</v>
      </c>
      <c r="AV165">
        <v>0</v>
      </c>
      <c r="AW165">
        <v>1011</v>
      </c>
      <c r="AX165">
        <v>972</v>
      </c>
      <c r="AY165">
        <v>0</v>
      </c>
      <c r="AZ165">
        <v>0</v>
      </c>
      <c r="BA165">
        <v>0</v>
      </c>
      <c r="BB165">
        <v>551.59</v>
      </c>
      <c r="BC165">
        <v>2.3472461E-2</v>
      </c>
      <c r="BD165">
        <v>1.041344E-3</v>
      </c>
      <c r="BE165">
        <v>6.4217725369999998</v>
      </c>
      <c r="BF165">
        <v>23.567645150000001</v>
      </c>
      <c r="BG165">
        <v>158105.4019</v>
      </c>
      <c r="BH165">
        <v>61.794320450000001</v>
      </c>
      <c r="BI165">
        <v>35.725197710000003</v>
      </c>
      <c r="BJ165">
        <v>223.12230629999999</v>
      </c>
      <c r="BK165">
        <v>1.3182847740000001</v>
      </c>
      <c r="BL165">
        <v>0</v>
      </c>
      <c r="BM165">
        <v>21.396999999999998</v>
      </c>
      <c r="BN165">
        <v>0</v>
      </c>
      <c r="BO165">
        <v>0</v>
      </c>
      <c r="BP165">
        <v>0.41285470116784001</v>
      </c>
      <c r="BQ165">
        <v>0</v>
      </c>
      <c r="BR165">
        <v>35531</v>
      </c>
      <c r="BS165">
        <v>0.78134700999999995</v>
      </c>
    </row>
    <row r="166" spans="1:71" x14ac:dyDescent="0.35">
      <c r="A166">
        <v>948526786</v>
      </c>
      <c r="B166">
        <v>2016</v>
      </c>
      <c r="C166" t="s">
        <v>32</v>
      </c>
      <c r="D166">
        <v>20317</v>
      </c>
      <c r="E166">
        <v>29685</v>
      </c>
      <c r="F166">
        <v>6825</v>
      </c>
      <c r="G166">
        <v>3958</v>
      </c>
      <c r="H166">
        <v>0</v>
      </c>
      <c r="I166">
        <v>0</v>
      </c>
      <c r="J166">
        <v>5</v>
      </c>
      <c r="K166">
        <v>14</v>
      </c>
      <c r="L166">
        <v>65.8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190550</v>
      </c>
      <c r="AE166">
        <v>14224</v>
      </c>
      <c r="AF166">
        <v>39405</v>
      </c>
      <c r="AG166">
        <v>1317</v>
      </c>
      <c r="AH166">
        <v>337</v>
      </c>
      <c r="AI166">
        <v>80</v>
      </c>
      <c r="AJ166">
        <v>0</v>
      </c>
      <c r="AK166">
        <v>0</v>
      </c>
      <c r="AL166">
        <v>0</v>
      </c>
      <c r="AM166">
        <v>0</v>
      </c>
      <c r="AN166">
        <v>3947</v>
      </c>
      <c r="AO166">
        <v>0</v>
      </c>
      <c r="AP166">
        <v>0</v>
      </c>
      <c r="AQ166">
        <v>14608</v>
      </c>
      <c r="AR166">
        <v>80</v>
      </c>
      <c r="AS166">
        <v>10862</v>
      </c>
      <c r="AT166">
        <v>866</v>
      </c>
      <c r="AU166">
        <v>136</v>
      </c>
      <c r="AV166">
        <v>0</v>
      </c>
      <c r="AW166">
        <v>1002</v>
      </c>
      <c r="AX166">
        <v>955</v>
      </c>
      <c r="AY166">
        <v>0</v>
      </c>
      <c r="AZ166">
        <v>0</v>
      </c>
      <c r="BA166">
        <v>0</v>
      </c>
      <c r="BB166">
        <v>551.59</v>
      </c>
      <c r="BC166">
        <v>2.3472461E-2</v>
      </c>
      <c r="BD166">
        <v>1.041344E-3</v>
      </c>
      <c r="BE166">
        <v>6.4217725369999998</v>
      </c>
      <c r="BF166">
        <v>23.567645150000001</v>
      </c>
      <c r="BG166">
        <v>158105.4019</v>
      </c>
      <c r="BH166">
        <v>61.794320450000001</v>
      </c>
      <c r="BI166">
        <v>35.725197710000003</v>
      </c>
      <c r="BJ166">
        <v>223.12230629999999</v>
      </c>
      <c r="BK166">
        <v>1.3182847740000001</v>
      </c>
      <c r="BL166">
        <v>0</v>
      </c>
      <c r="BM166">
        <v>21.396999999999998</v>
      </c>
      <c r="BN166">
        <v>0</v>
      </c>
      <c r="BO166">
        <v>0</v>
      </c>
      <c r="BP166">
        <v>0.41285470116784001</v>
      </c>
      <c r="BQ166">
        <v>0</v>
      </c>
      <c r="BR166">
        <v>35531</v>
      </c>
      <c r="BS166">
        <v>0.78134700999999995</v>
      </c>
    </row>
    <row r="167" spans="1:71" x14ac:dyDescent="0.35">
      <c r="A167">
        <v>948526786</v>
      </c>
      <c r="B167">
        <v>2015</v>
      </c>
      <c r="C167" t="s">
        <v>32</v>
      </c>
      <c r="D167">
        <v>25395</v>
      </c>
      <c r="E167">
        <v>26743</v>
      </c>
      <c r="F167">
        <v>8540</v>
      </c>
      <c r="G167">
        <v>6769</v>
      </c>
      <c r="H167">
        <v>0</v>
      </c>
      <c r="I167">
        <v>0</v>
      </c>
      <c r="J167">
        <v>0</v>
      </c>
      <c r="K167">
        <v>0</v>
      </c>
      <c r="L167">
        <v>65.8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186548</v>
      </c>
      <c r="AE167">
        <v>13430</v>
      </c>
      <c r="AF167">
        <v>35520</v>
      </c>
      <c r="AG167">
        <v>1248</v>
      </c>
      <c r="AH167">
        <v>417</v>
      </c>
      <c r="AI167">
        <v>80</v>
      </c>
      <c r="AJ167">
        <v>0</v>
      </c>
      <c r="AK167">
        <v>0</v>
      </c>
      <c r="AL167">
        <v>0</v>
      </c>
      <c r="AM167">
        <v>0</v>
      </c>
      <c r="AN167">
        <v>1516</v>
      </c>
      <c r="AO167">
        <v>0</v>
      </c>
      <c r="AP167">
        <v>0</v>
      </c>
      <c r="AQ167">
        <v>16130</v>
      </c>
      <c r="AR167">
        <v>0</v>
      </c>
      <c r="AS167">
        <v>10744</v>
      </c>
      <c r="AT167">
        <v>871</v>
      </c>
      <c r="AU167">
        <v>129</v>
      </c>
      <c r="AV167">
        <v>0</v>
      </c>
      <c r="AW167">
        <v>1000</v>
      </c>
      <c r="AX167">
        <v>944</v>
      </c>
      <c r="AY167">
        <v>0</v>
      </c>
      <c r="AZ167">
        <v>0</v>
      </c>
      <c r="BA167">
        <v>0</v>
      </c>
      <c r="BB167">
        <v>551.59</v>
      </c>
      <c r="BC167">
        <v>2.3472461E-2</v>
      </c>
      <c r="BD167">
        <v>1.041344E-3</v>
      </c>
      <c r="BE167">
        <v>6.4217725369999998</v>
      </c>
      <c r="BF167">
        <v>23.567645150000001</v>
      </c>
      <c r="BG167">
        <v>158105.4019</v>
      </c>
      <c r="BH167">
        <v>61.794320450000001</v>
      </c>
      <c r="BI167">
        <v>35.725197710000003</v>
      </c>
      <c r="BJ167">
        <v>223.12230629999999</v>
      </c>
      <c r="BK167">
        <v>1.3182847740000001</v>
      </c>
      <c r="BL167">
        <v>0</v>
      </c>
      <c r="BM167">
        <v>21.396999999999998</v>
      </c>
      <c r="BN167">
        <v>0</v>
      </c>
      <c r="BO167">
        <v>0</v>
      </c>
      <c r="BP167">
        <v>0.41285470116784001</v>
      </c>
      <c r="BQ167">
        <v>0</v>
      </c>
      <c r="BR167">
        <v>35531</v>
      </c>
      <c r="BS167">
        <v>0.78134700999999995</v>
      </c>
    </row>
    <row r="168" spans="1:71" x14ac:dyDescent="0.35">
      <c r="A168">
        <v>956740134</v>
      </c>
      <c r="B168">
        <v>2016</v>
      </c>
      <c r="C168" t="s">
        <v>33</v>
      </c>
      <c r="D168">
        <v>7368</v>
      </c>
      <c r="E168">
        <v>6356</v>
      </c>
      <c r="F168">
        <v>789</v>
      </c>
      <c r="G168">
        <v>997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583</v>
      </c>
      <c r="O168">
        <v>107</v>
      </c>
      <c r="P168">
        <v>0</v>
      </c>
      <c r="Q168">
        <v>42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26075</v>
      </c>
      <c r="AE168">
        <v>2152</v>
      </c>
      <c r="AF168">
        <v>6022</v>
      </c>
      <c r="AG168">
        <v>294</v>
      </c>
      <c r="AH168">
        <v>18755</v>
      </c>
      <c r="AI168">
        <v>1375</v>
      </c>
      <c r="AJ168">
        <v>7293</v>
      </c>
      <c r="AK168">
        <v>400</v>
      </c>
      <c r="AL168">
        <v>0</v>
      </c>
      <c r="AM168">
        <v>0</v>
      </c>
      <c r="AN168">
        <v>434</v>
      </c>
      <c r="AO168">
        <v>0</v>
      </c>
      <c r="AP168">
        <v>0</v>
      </c>
      <c r="AQ168">
        <v>6048</v>
      </c>
      <c r="AR168">
        <v>8087</v>
      </c>
      <c r="AS168">
        <v>1859</v>
      </c>
      <c r="AT168">
        <v>206</v>
      </c>
      <c r="AU168">
        <v>23</v>
      </c>
      <c r="AV168">
        <v>0</v>
      </c>
      <c r="AW168">
        <v>229</v>
      </c>
      <c r="AX168">
        <v>134</v>
      </c>
      <c r="AY168">
        <v>14693.24</v>
      </c>
      <c r="AZ168">
        <v>0</v>
      </c>
      <c r="BA168">
        <v>0</v>
      </c>
      <c r="BB168">
        <v>2819.22</v>
      </c>
      <c r="BC168">
        <v>0</v>
      </c>
      <c r="BD168">
        <v>0</v>
      </c>
      <c r="BE168">
        <v>9.4633925879999996</v>
      </c>
      <c r="BF168">
        <v>29.599276889999999</v>
      </c>
      <c r="BG168">
        <v>757.68936429999997</v>
      </c>
      <c r="BH168">
        <v>70.346489910000003</v>
      </c>
      <c r="BI168">
        <v>168.81922270000001</v>
      </c>
      <c r="BJ168">
        <v>649.50293260000001</v>
      </c>
      <c r="BK168">
        <v>0.85097682900000005</v>
      </c>
      <c r="BL168">
        <v>0</v>
      </c>
      <c r="BM168">
        <v>7</v>
      </c>
      <c r="BN168">
        <v>0</v>
      </c>
      <c r="BO168">
        <v>7.795827858</v>
      </c>
      <c r="BP168">
        <v>0.40069994274978199</v>
      </c>
      <c r="BQ168">
        <v>6088</v>
      </c>
      <c r="BR168">
        <v>3319</v>
      </c>
      <c r="BS168">
        <v>0.38152829160000001</v>
      </c>
    </row>
    <row r="169" spans="1:71" x14ac:dyDescent="0.35">
      <c r="A169">
        <v>956740134</v>
      </c>
      <c r="B169">
        <v>2019</v>
      </c>
      <c r="C169" t="s">
        <v>33</v>
      </c>
      <c r="D169">
        <v>7446</v>
      </c>
      <c r="E169">
        <v>7844</v>
      </c>
      <c r="F169">
        <v>2574</v>
      </c>
      <c r="G169">
        <v>1732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977</v>
      </c>
      <c r="O169">
        <v>432</v>
      </c>
      <c r="P169">
        <v>1</v>
      </c>
      <c r="Q169">
        <v>95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27873</v>
      </c>
      <c r="AE169">
        <v>2358</v>
      </c>
      <c r="AF169">
        <v>11767</v>
      </c>
      <c r="AG169">
        <v>510</v>
      </c>
      <c r="AH169">
        <v>14643</v>
      </c>
      <c r="AI169">
        <v>1351</v>
      </c>
      <c r="AJ169">
        <v>6185</v>
      </c>
      <c r="AK169">
        <v>353</v>
      </c>
      <c r="AL169">
        <v>0</v>
      </c>
      <c r="AM169">
        <v>0</v>
      </c>
      <c r="AN169">
        <v>772</v>
      </c>
      <c r="AO169">
        <v>0</v>
      </c>
      <c r="AP169">
        <v>0</v>
      </c>
      <c r="AQ169">
        <v>4754</v>
      </c>
      <c r="AR169">
        <v>13468</v>
      </c>
      <c r="AS169">
        <v>1906</v>
      </c>
      <c r="AT169">
        <v>206</v>
      </c>
      <c r="AU169">
        <v>42</v>
      </c>
      <c r="AV169">
        <v>0</v>
      </c>
      <c r="AW169">
        <v>248</v>
      </c>
      <c r="AX169">
        <v>143</v>
      </c>
      <c r="AY169">
        <v>14693.24</v>
      </c>
      <c r="AZ169">
        <v>596.04999999999995</v>
      </c>
      <c r="BA169">
        <v>0</v>
      </c>
      <c r="BB169">
        <v>2819.22</v>
      </c>
      <c r="BC169">
        <v>0</v>
      </c>
      <c r="BD169">
        <v>0</v>
      </c>
      <c r="BE169">
        <v>9.4633925879999996</v>
      </c>
      <c r="BF169">
        <v>29.599276889999999</v>
      </c>
      <c r="BG169">
        <v>757.68936429999997</v>
      </c>
      <c r="BH169">
        <v>70.346489910000003</v>
      </c>
      <c r="BI169">
        <v>168.81922270000001</v>
      </c>
      <c r="BJ169">
        <v>649.50293260000001</v>
      </c>
      <c r="BK169">
        <v>0.85097682900000005</v>
      </c>
      <c r="BL169">
        <v>0</v>
      </c>
      <c r="BM169">
        <v>7</v>
      </c>
      <c r="BN169">
        <v>0</v>
      </c>
      <c r="BO169">
        <v>7.795827858</v>
      </c>
      <c r="BP169">
        <v>0.40069994274978199</v>
      </c>
      <c r="BQ169">
        <v>6088</v>
      </c>
      <c r="BR169">
        <v>3319</v>
      </c>
      <c r="BS169">
        <v>0.38152829160000001</v>
      </c>
    </row>
    <row r="170" spans="1:71" x14ac:dyDescent="0.35">
      <c r="A170">
        <v>956740134</v>
      </c>
      <c r="B170">
        <v>2018</v>
      </c>
      <c r="C170" t="s">
        <v>33</v>
      </c>
      <c r="D170">
        <v>7392</v>
      </c>
      <c r="E170">
        <v>7652</v>
      </c>
      <c r="F170">
        <v>1644</v>
      </c>
      <c r="G170">
        <v>1222</v>
      </c>
      <c r="H170">
        <v>0</v>
      </c>
      <c r="I170">
        <v>0</v>
      </c>
      <c r="J170">
        <v>256</v>
      </c>
      <c r="K170">
        <v>3</v>
      </c>
      <c r="L170">
        <v>0</v>
      </c>
      <c r="M170">
        <v>0</v>
      </c>
      <c r="N170">
        <v>694</v>
      </c>
      <c r="O170">
        <v>385</v>
      </c>
      <c r="P170">
        <v>0</v>
      </c>
      <c r="Q170">
        <v>61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27935</v>
      </c>
      <c r="AE170">
        <v>2227</v>
      </c>
      <c r="AF170">
        <v>11357</v>
      </c>
      <c r="AG170">
        <v>474</v>
      </c>
      <c r="AH170">
        <v>16111</v>
      </c>
      <c r="AI170">
        <v>1368</v>
      </c>
      <c r="AJ170">
        <v>6538</v>
      </c>
      <c r="AK170">
        <v>371</v>
      </c>
      <c r="AL170">
        <v>0</v>
      </c>
      <c r="AM170">
        <v>0</v>
      </c>
      <c r="AN170">
        <v>734</v>
      </c>
      <c r="AO170">
        <v>0</v>
      </c>
      <c r="AP170">
        <v>0</v>
      </c>
      <c r="AQ170">
        <v>4409</v>
      </c>
      <c r="AR170">
        <v>13863</v>
      </c>
      <c r="AS170">
        <v>1904</v>
      </c>
      <c r="AT170">
        <v>206</v>
      </c>
      <c r="AU170">
        <v>23</v>
      </c>
      <c r="AV170">
        <v>0</v>
      </c>
      <c r="AW170">
        <v>229</v>
      </c>
      <c r="AX170">
        <v>135</v>
      </c>
      <c r="AY170">
        <v>14693.24</v>
      </c>
      <c r="AZ170">
        <v>596.04999999999995</v>
      </c>
      <c r="BA170">
        <v>0</v>
      </c>
      <c r="BB170">
        <v>2819.22</v>
      </c>
      <c r="BC170">
        <v>0</v>
      </c>
      <c r="BD170">
        <v>0</v>
      </c>
      <c r="BE170">
        <v>9.4633925879999996</v>
      </c>
      <c r="BF170">
        <v>29.599276889999999</v>
      </c>
      <c r="BG170">
        <v>757.68936429999997</v>
      </c>
      <c r="BH170">
        <v>70.346489910000003</v>
      </c>
      <c r="BI170">
        <v>168.81922270000001</v>
      </c>
      <c r="BJ170">
        <v>649.50293260000001</v>
      </c>
      <c r="BK170">
        <v>0.85097682900000005</v>
      </c>
      <c r="BL170">
        <v>0</v>
      </c>
      <c r="BM170">
        <v>7</v>
      </c>
      <c r="BN170">
        <v>0</v>
      </c>
      <c r="BO170">
        <v>7.795827858</v>
      </c>
      <c r="BP170">
        <v>0.40069994274978199</v>
      </c>
      <c r="BQ170">
        <v>6088</v>
      </c>
      <c r="BR170">
        <v>3319</v>
      </c>
      <c r="BS170">
        <v>0.38152829160000001</v>
      </c>
    </row>
    <row r="171" spans="1:71" x14ac:dyDescent="0.35">
      <c r="A171">
        <v>956740134</v>
      </c>
      <c r="B171">
        <v>2017</v>
      </c>
      <c r="C171" t="s">
        <v>33</v>
      </c>
      <c r="D171">
        <v>6415</v>
      </c>
      <c r="E171">
        <v>7019</v>
      </c>
      <c r="F171">
        <v>1549</v>
      </c>
      <c r="G171">
        <v>833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402</v>
      </c>
      <c r="O171">
        <v>804</v>
      </c>
      <c r="P171">
        <v>0</v>
      </c>
      <c r="Q171">
        <v>35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29278</v>
      </c>
      <c r="AE171">
        <v>2243</v>
      </c>
      <c r="AF171">
        <v>6108</v>
      </c>
      <c r="AG171">
        <v>285</v>
      </c>
      <c r="AH171">
        <v>17455</v>
      </c>
      <c r="AI171">
        <v>1369</v>
      </c>
      <c r="AJ171">
        <v>6909</v>
      </c>
      <c r="AK171">
        <v>384</v>
      </c>
      <c r="AL171">
        <v>0</v>
      </c>
      <c r="AM171">
        <v>0</v>
      </c>
      <c r="AN171">
        <v>258</v>
      </c>
      <c r="AO171">
        <v>421</v>
      </c>
      <c r="AP171">
        <v>0</v>
      </c>
      <c r="AQ171">
        <v>6404</v>
      </c>
      <c r="AR171">
        <v>12529</v>
      </c>
      <c r="AS171">
        <v>1877</v>
      </c>
      <c r="AT171">
        <v>206</v>
      </c>
      <c r="AU171">
        <v>23</v>
      </c>
      <c r="AV171">
        <v>0</v>
      </c>
      <c r="AW171">
        <v>229</v>
      </c>
      <c r="AX171">
        <v>134</v>
      </c>
      <c r="AY171">
        <v>14693.24</v>
      </c>
      <c r="AZ171">
        <v>0</v>
      </c>
      <c r="BA171">
        <v>0</v>
      </c>
      <c r="BB171">
        <v>2819.22</v>
      </c>
      <c r="BC171">
        <v>0</v>
      </c>
      <c r="BD171">
        <v>0</v>
      </c>
      <c r="BE171">
        <v>9.4633925879999996</v>
      </c>
      <c r="BF171">
        <v>29.599276889999999</v>
      </c>
      <c r="BG171">
        <v>757.68936429999997</v>
      </c>
      <c r="BH171">
        <v>70.346489910000003</v>
      </c>
      <c r="BI171">
        <v>168.81922270000001</v>
      </c>
      <c r="BJ171">
        <v>649.50293260000001</v>
      </c>
      <c r="BK171">
        <v>0.85097682900000005</v>
      </c>
      <c r="BL171">
        <v>0</v>
      </c>
      <c r="BM171">
        <v>7</v>
      </c>
      <c r="BN171">
        <v>0</v>
      </c>
      <c r="BO171">
        <v>7.795827858</v>
      </c>
      <c r="BP171">
        <v>0.40069994274978199</v>
      </c>
      <c r="BQ171">
        <v>6088</v>
      </c>
      <c r="BR171">
        <v>3319</v>
      </c>
      <c r="BS171">
        <v>0.38152829160000001</v>
      </c>
    </row>
    <row r="172" spans="1:71" x14ac:dyDescent="0.35">
      <c r="A172">
        <v>956740134</v>
      </c>
      <c r="B172">
        <v>2015</v>
      </c>
      <c r="C172" t="s">
        <v>33</v>
      </c>
      <c r="D172">
        <v>8990</v>
      </c>
      <c r="E172">
        <v>5651</v>
      </c>
      <c r="F172">
        <v>949</v>
      </c>
      <c r="G172">
        <v>848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348</v>
      </c>
      <c r="O172">
        <v>154</v>
      </c>
      <c r="P172">
        <v>0</v>
      </c>
      <c r="Q172">
        <v>34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25173</v>
      </c>
      <c r="AE172">
        <v>1993</v>
      </c>
      <c r="AF172">
        <v>4436</v>
      </c>
      <c r="AG172">
        <v>222</v>
      </c>
      <c r="AH172">
        <v>20115</v>
      </c>
      <c r="AI172">
        <v>1370</v>
      </c>
      <c r="AJ172">
        <v>7693</v>
      </c>
      <c r="AK172">
        <v>404</v>
      </c>
      <c r="AL172">
        <v>0</v>
      </c>
      <c r="AM172">
        <v>0</v>
      </c>
      <c r="AN172">
        <v>1334</v>
      </c>
      <c r="AO172">
        <v>662</v>
      </c>
      <c r="AP172">
        <v>0</v>
      </c>
      <c r="AQ172">
        <v>5792</v>
      </c>
      <c r="AR172">
        <v>10051</v>
      </c>
      <c r="AS172">
        <v>1852</v>
      </c>
      <c r="AT172">
        <v>206</v>
      </c>
      <c r="AU172">
        <v>23</v>
      </c>
      <c r="AV172">
        <v>0</v>
      </c>
      <c r="AW172">
        <v>229</v>
      </c>
      <c r="AX172">
        <v>134</v>
      </c>
      <c r="AY172">
        <v>14693.24</v>
      </c>
      <c r="AZ172">
        <v>0</v>
      </c>
      <c r="BA172">
        <v>0</v>
      </c>
      <c r="BB172">
        <v>2819.22</v>
      </c>
      <c r="BC172">
        <v>0</v>
      </c>
      <c r="BD172">
        <v>0</v>
      </c>
      <c r="BE172">
        <v>9.4633925879999996</v>
      </c>
      <c r="BF172">
        <v>29.599276889999999</v>
      </c>
      <c r="BG172">
        <v>757.68936429999997</v>
      </c>
      <c r="BH172">
        <v>70.346489910000003</v>
      </c>
      <c r="BI172">
        <v>168.81922270000001</v>
      </c>
      <c r="BJ172">
        <v>649.50293260000001</v>
      </c>
      <c r="BK172">
        <v>0.85097682900000005</v>
      </c>
      <c r="BL172">
        <v>0</v>
      </c>
      <c r="BM172">
        <v>7</v>
      </c>
      <c r="BN172">
        <v>0</v>
      </c>
      <c r="BO172">
        <v>7.795827858</v>
      </c>
      <c r="BP172">
        <v>0.40069994274978199</v>
      </c>
      <c r="BQ172">
        <v>6088</v>
      </c>
      <c r="BR172">
        <v>3319</v>
      </c>
      <c r="BS172">
        <v>0.38152829160000001</v>
      </c>
    </row>
    <row r="173" spans="1:71" x14ac:dyDescent="0.35">
      <c r="A173">
        <v>976723805</v>
      </c>
      <c r="B173">
        <v>2017</v>
      </c>
      <c r="C173" t="s">
        <v>323</v>
      </c>
      <c r="D173">
        <v>6452</v>
      </c>
      <c r="E173">
        <v>14500</v>
      </c>
      <c r="F173">
        <v>4134</v>
      </c>
      <c r="G173">
        <v>2555</v>
      </c>
      <c r="H173">
        <v>0</v>
      </c>
      <c r="I173">
        <v>0</v>
      </c>
      <c r="J173">
        <v>1357</v>
      </c>
      <c r="K173">
        <v>0</v>
      </c>
      <c r="L173">
        <v>2270.38</v>
      </c>
      <c r="M173">
        <v>0</v>
      </c>
      <c r="N173">
        <v>4684</v>
      </c>
      <c r="O173">
        <v>5388</v>
      </c>
      <c r="P173">
        <v>334</v>
      </c>
      <c r="Q173">
        <v>950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206</v>
      </c>
      <c r="X173">
        <v>50</v>
      </c>
      <c r="Y173">
        <v>0</v>
      </c>
      <c r="Z173">
        <v>9</v>
      </c>
      <c r="AA173">
        <v>0</v>
      </c>
      <c r="AB173">
        <v>0</v>
      </c>
      <c r="AC173">
        <v>257</v>
      </c>
      <c r="AD173">
        <v>167659</v>
      </c>
      <c r="AE173">
        <v>7940</v>
      </c>
      <c r="AF173">
        <v>65740</v>
      </c>
      <c r="AG173">
        <v>2245</v>
      </c>
      <c r="AH173">
        <v>86072</v>
      </c>
      <c r="AI173">
        <v>3537</v>
      </c>
      <c r="AJ173">
        <v>14049</v>
      </c>
      <c r="AK173">
        <v>449</v>
      </c>
      <c r="AL173">
        <v>0</v>
      </c>
      <c r="AM173">
        <v>0</v>
      </c>
      <c r="AN173">
        <v>443</v>
      </c>
      <c r="AO173">
        <v>2907</v>
      </c>
      <c r="AP173">
        <v>0</v>
      </c>
      <c r="AQ173">
        <v>8882</v>
      </c>
      <c r="AR173">
        <v>7248</v>
      </c>
      <c r="AS173">
        <v>6259</v>
      </c>
      <c r="AT173">
        <v>88</v>
      </c>
      <c r="AU173">
        <v>158</v>
      </c>
      <c r="AV173">
        <v>4</v>
      </c>
      <c r="AW173">
        <v>250</v>
      </c>
      <c r="AX173">
        <v>235</v>
      </c>
      <c r="AY173">
        <v>4653.0200000000004</v>
      </c>
      <c r="AZ173">
        <v>3281.23</v>
      </c>
      <c r="BA173">
        <v>1673.23</v>
      </c>
      <c r="BB173">
        <v>9432.57</v>
      </c>
      <c r="BC173">
        <v>3.4715525999999997E-2</v>
      </c>
      <c r="BD173">
        <v>0.21841851500000001</v>
      </c>
      <c r="BE173">
        <v>18.265911280000001</v>
      </c>
      <c r="BF173">
        <v>25.975409840000001</v>
      </c>
      <c r="BG173">
        <v>48517.062919999997</v>
      </c>
      <c r="BH173">
        <v>59.209498549999999</v>
      </c>
      <c r="BI173">
        <v>101.29508199999999</v>
      </c>
      <c r="BJ173">
        <v>585.60153490000005</v>
      </c>
      <c r="BK173">
        <v>3.9419413919999999</v>
      </c>
      <c r="BL173">
        <v>0</v>
      </c>
      <c r="BM173">
        <v>49.14</v>
      </c>
      <c r="BN173">
        <v>0.19</v>
      </c>
      <c r="BO173">
        <v>22.52</v>
      </c>
      <c r="BP173">
        <v>0.412506274363521</v>
      </c>
      <c r="BQ173">
        <v>800</v>
      </c>
      <c r="BR173">
        <v>4148</v>
      </c>
      <c r="BS173">
        <v>0.78331252139999996</v>
      </c>
    </row>
    <row r="174" spans="1:71" x14ac:dyDescent="0.35">
      <c r="A174">
        <v>976723805</v>
      </c>
      <c r="B174">
        <v>2018</v>
      </c>
      <c r="C174" t="s">
        <v>323</v>
      </c>
      <c r="D174">
        <v>6598</v>
      </c>
      <c r="E174">
        <v>14502</v>
      </c>
      <c r="F174">
        <v>3863</v>
      </c>
      <c r="G174">
        <v>2586</v>
      </c>
      <c r="H174">
        <v>0</v>
      </c>
      <c r="I174">
        <v>0</v>
      </c>
      <c r="J174">
        <v>688</v>
      </c>
      <c r="K174">
        <v>0</v>
      </c>
      <c r="L174">
        <v>2270.38</v>
      </c>
      <c r="M174">
        <v>0</v>
      </c>
      <c r="N174">
        <v>6377</v>
      </c>
      <c r="O174">
        <v>4540</v>
      </c>
      <c r="P174">
        <v>372</v>
      </c>
      <c r="Q174">
        <v>790</v>
      </c>
      <c r="R174">
        <v>0</v>
      </c>
      <c r="S174">
        <v>0</v>
      </c>
      <c r="T174">
        <v>50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173216</v>
      </c>
      <c r="AE174">
        <v>6491</v>
      </c>
      <c r="AF174">
        <v>65024</v>
      </c>
      <c r="AG174">
        <v>1513</v>
      </c>
      <c r="AH174">
        <v>85916</v>
      </c>
      <c r="AI174">
        <v>2964</v>
      </c>
      <c r="AJ174">
        <v>13759</v>
      </c>
      <c r="AK174">
        <v>290</v>
      </c>
      <c r="AL174">
        <v>0</v>
      </c>
      <c r="AM174">
        <v>0</v>
      </c>
      <c r="AN174">
        <v>1025</v>
      </c>
      <c r="AO174">
        <v>0</v>
      </c>
      <c r="AP174">
        <v>0</v>
      </c>
      <c r="AQ174">
        <v>10185</v>
      </c>
      <c r="AR174">
        <v>8871</v>
      </c>
      <c r="AS174">
        <v>6318</v>
      </c>
      <c r="AT174">
        <v>88</v>
      </c>
      <c r="AU174">
        <v>158</v>
      </c>
      <c r="AV174">
        <v>4</v>
      </c>
      <c r="AW174">
        <v>250</v>
      </c>
      <c r="AX174">
        <v>239</v>
      </c>
      <c r="AY174">
        <v>4653.0200000000004</v>
      </c>
      <c r="AZ174">
        <v>3281.23</v>
      </c>
      <c r="BA174">
        <v>1673.23</v>
      </c>
      <c r="BB174">
        <v>9432.57</v>
      </c>
      <c r="BC174">
        <v>3.4715525999999997E-2</v>
      </c>
      <c r="BD174">
        <v>0.21841851500000001</v>
      </c>
      <c r="BE174">
        <v>18.265911280000001</v>
      </c>
      <c r="BF174">
        <v>25.975409840000001</v>
      </c>
      <c r="BG174">
        <v>48517.062919999997</v>
      </c>
      <c r="BH174">
        <v>59.209498549999999</v>
      </c>
      <c r="BI174">
        <v>101.29508199999999</v>
      </c>
      <c r="BJ174">
        <v>585.60153490000005</v>
      </c>
      <c r="BK174">
        <v>3.9419413919999999</v>
      </c>
      <c r="BL174">
        <v>0</v>
      </c>
      <c r="BM174">
        <v>49.14</v>
      </c>
      <c r="BN174">
        <v>0.19</v>
      </c>
      <c r="BO174">
        <v>22.52</v>
      </c>
      <c r="BP174">
        <v>0.412506274363521</v>
      </c>
      <c r="BQ174">
        <v>800</v>
      </c>
      <c r="BR174">
        <v>4148</v>
      </c>
      <c r="BS174">
        <v>0.78331252139999996</v>
      </c>
    </row>
    <row r="175" spans="1:71" x14ac:dyDescent="0.35">
      <c r="A175">
        <v>976723805</v>
      </c>
      <c r="B175">
        <v>2015</v>
      </c>
      <c r="C175" t="s">
        <v>323</v>
      </c>
      <c r="D175">
        <v>12536</v>
      </c>
      <c r="E175">
        <v>9070</v>
      </c>
      <c r="F175">
        <v>4447</v>
      </c>
      <c r="G175">
        <v>869</v>
      </c>
      <c r="H175">
        <v>0</v>
      </c>
      <c r="I175">
        <v>0</v>
      </c>
      <c r="J175">
        <v>123</v>
      </c>
      <c r="K175">
        <v>23</v>
      </c>
      <c r="L175">
        <v>2138.77</v>
      </c>
      <c r="M175">
        <v>0</v>
      </c>
      <c r="N175">
        <v>8922</v>
      </c>
      <c r="O175">
        <v>2128</v>
      </c>
      <c r="P175">
        <v>1049</v>
      </c>
      <c r="Q175">
        <v>204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199</v>
      </c>
      <c r="X175">
        <v>107</v>
      </c>
      <c r="Y175">
        <v>101</v>
      </c>
      <c r="Z175">
        <v>10</v>
      </c>
      <c r="AA175">
        <v>0</v>
      </c>
      <c r="AB175">
        <v>0</v>
      </c>
      <c r="AC175">
        <v>0</v>
      </c>
      <c r="AD175">
        <v>138996</v>
      </c>
      <c r="AE175">
        <v>6008</v>
      </c>
      <c r="AF175">
        <v>57527</v>
      </c>
      <c r="AG175">
        <v>1685</v>
      </c>
      <c r="AH175">
        <v>85394</v>
      </c>
      <c r="AI175">
        <v>2193</v>
      </c>
      <c r="AJ175">
        <v>12931</v>
      </c>
      <c r="AK175">
        <v>131</v>
      </c>
      <c r="AL175">
        <v>30580</v>
      </c>
      <c r="AM175">
        <v>589</v>
      </c>
      <c r="AN175">
        <v>1497</v>
      </c>
      <c r="AO175">
        <v>0</v>
      </c>
      <c r="AP175">
        <v>0</v>
      </c>
      <c r="AQ175">
        <v>6829</v>
      </c>
      <c r="AR175">
        <v>14427</v>
      </c>
      <c r="AS175">
        <v>6103</v>
      </c>
      <c r="AT175">
        <v>89</v>
      </c>
      <c r="AU175">
        <v>157</v>
      </c>
      <c r="AV175">
        <v>4</v>
      </c>
      <c r="AW175">
        <v>250</v>
      </c>
      <c r="AX175">
        <v>229</v>
      </c>
      <c r="AY175">
        <v>4671.62</v>
      </c>
      <c r="AZ175">
        <v>3284</v>
      </c>
      <c r="BA175">
        <v>1673.23</v>
      </c>
      <c r="BB175">
        <v>9428.56</v>
      </c>
      <c r="BC175">
        <v>3.4715525999999997E-2</v>
      </c>
      <c r="BD175">
        <v>0.21841851500000001</v>
      </c>
      <c r="BE175">
        <v>18.265911280000001</v>
      </c>
      <c r="BF175">
        <v>25.975409840000001</v>
      </c>
      <c r="BG175">
        <v>48517.062919999997</v>
      </c>
      <c r="BH175">
        <v>59.209498549999999</v>
      </c>
      <c r="BI175">
        <v>101.29508199999999</v>
      </c>
      <c r="BJ175">
        <v>585.60153490000005</v>
      </c>
      <c r="BK175">
        <v>3.9419413919999999</v>
      </c>
      <c r="BL175">
        <v>0</v>
      </c>
      <c r="BM175">
        <v>49.14</v>
      </c>
      <c r="BN175">
        <v>0.19</v>
      </c>
      <c r="BO175">
        <v>22.52</v>
      </c>
      <c r="BP175">
        <v>0.412506274363521</v>
      </c>
      <c r="BQ175">
        <v>800</v>
      </c>
      <c r="BR175">
        <v>4148</v>
      </c>
      <c r="BS175">
        <v>0.78331252139999996</v>
      </c>
    </row>
    <row r="176" spans="1:71" x14ac:dyDescent="0.35">
      <c r="A176">
        <v>976723805</v>
      </c>
      <c r="B176">
        <v>2016</v>
      </c>
      <c r="C176" t="s">
        <v>323</v>
      </c>
      <c r="D176">
        <v>7699</v>
      </c>
      <c r="E176">
        <v>14564</v>
      </c>
      <c r="F176">
        <v>3919</v>
      </c>
      <c r="G176">
        <v>2342</v>
      </c>
      <c r="H176">
        <v>0</v>
      </c>
      <c r="I176">
        <v>0</v>
      </c>
      <c r="J176">
        <v>167</v>
      </c>
      <c r="K176">
        <v>0</v>
      </c>
      <c r="L176">
        <v>2270.38</v>
      </c>
      <c r="M176">
        <v>0</v>
      </c>
      <c r="N176">
        <v>3930</v>
      </c>
      <c r="O176">
        <v>4698</v>
      </c>
      <c r="P176">
        <v>323</v>
      </c>
      <c r="Q176">
        <v>635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642</v>
      </c>
      <c r="X176">
        <v>441</v>
      </c>
      <c r="Y176">
        <v>103</v>
      </c>
      <c r="Z176">
        <v>69</v>
      </c>
      <c r="AA176">
        <v>0</v>
      </c>
      <c r="AB176">
        <v>0</v>
      </c>
      <c r="AC176">
        <v>0</v>
      </c>
      <c r="AD176">
        <v>155289</v>
      </c>
      <c r="AE176">
        <v>7034</v>
      </c>
      <c r="AF176">
        <v>60401</v>
      </c>
      <c r="AG176">
        <v>2062</v>
      </c>
      <c r="AH176">
        <v>84512</v>
      </c>
      <c r="AI176">
        <v>3174</v>
      </c>
      <c r="AJ176">
        <v>14304</v>
      </c>
      <c r="AK176">
        <v>396</v>
      </c>
      <c r="AL176">
        <v>33708</v>
      </c>
      <c r="AM176">
        <v>1018</v>
      </c>
      <c r="AN176">
        <v>564</v>
      </c>
      <c r="AO176">
        <v>0</v>
      </c>
      <c r="AP176">
        <v>0</v>
      </c>
      <c r="AQ176">
        <v>6315</v>
      </c>
      <c r="AR176">
        <v>10971</v>
      </c>
      <c r="AS176">
        <v>6180</v>
      </c>
      <c r="AT176">
        <v>88</v>
      </c>
      <c r="AU176">
        <v>157</v>
      </c>
      <c r="AV176">
        <v>4</v>
      </c>
      <c r="AW176">
        <v>249</v>
      </c>
      <c r="AX176">
        <v>231</v>
      </c>
      <c r="AY176">
        <v>4653.0200000000004</v>
      </c>
      <c r="AZ176">
        <v>3281.23</v>
      </c>
      <c r="BA176">
        <v>1673.23</v>
      </c>
      <c r="BB176">
        <v>9432.57</v>
      </c>
      <c r="BC176">
        <v>3.4715525999999997E-2</v>
      </c>
      <c r="BD176">
        <v>0.21841851500000001</v>
      </c>
      <c r="BE176">
        <v>18.265911280000001</v>
      </c>
      <c r="BF176">
        <v>25.975409840000001</v>
      </c>
      <c r="BG176">
        <v>48517.062919999997</v>
      </c>
      <c r="BH176">
        <v>59.209498549999999</v>
      </c>
      <c r="BI176">
        <v>101.29508199999999</v>
      </c>
      <c r="BJ176">
        <v>585.60153490000005</v>
      </c>
      <c r="BK176">
        <v>3.9419413919999999</v>
      </c>
      <c r="BL176">
        <v>0</v>
      </c>
      <c r="BM176">
        <v>49.14</v>
      </c>
      <c r="BN176">
        <v>0.19</v>
      </c>
      <c r="BO176">
        <v>22.52</v>
      </c>
      <c r="BP176">
        <v>0.412506274363521</v>
      </c>
      <c r="BQ176">
        <v>800</v>
      </c>
      <c r="BR176">
        <v>4148</v>
      </c>
      <c r="BS176">
        <v>0.78331252139999996</v>
      </c>
    </row>
    <row r="177" spans="1:71" x14ac:dyDescent="0.35">
      <c r="A177">
        <v>976723805</v>
      </c>
      <c r="B177">
        <v>2019</v>
      </c>
      <c r="C177" t="s">
        <v>323</v>
      </c>
      <c r="D177">
        <v>7683</v>
      </c>
      <c r="E177">
        <v>13941</v>
      </c>
      <c r="F177">
        <v>3602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2270.38</v>
      </c>
      <c r="M177">
        <v>0</v>
      </c>
      <c r="N177">
        <v>4643</v>
      </c>
      <c r="O177">
        <v>3043</v>
      </c>
      <c r="P177">
        <v>634</v>
      </c>
      <c r="Q177">
        <v>0</v>
      </c>
      <c r="R177">
        <v>0</v>
      </c>
      <c r="S177">
        <v>0</v>
      </c>
      <c r="T177">
        <v>186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167520</v>
      </c>
      <c r="AE177">
        <v>6555</v>
      </c>
      <c r="AF177">
        <v>64264</v>
      </c>
      <c r="AG177">
        <v>1529</v>
      </c>
      <c r="AH177">
        <v>83771</v>
      </c>
      <c r="AI177">
        <v>2632</v>
      </c>
      <c r="AJ177">
        <v>13469</v>
      </c>
      <c r="AK177">
        <v>290</v>
      </c>
      <c r="AL177">
        <v>0</v>
      </c>
      <c r="AM177">
        <v>0</v>
      </c>
      <c r="AN177">
        <v>915</v>
      </c>
      <c r="AO177">
        <v>2435</v>
      </c>
      <c r="AP177">
        <v>0</v>
      </c>
      <c r="AQ177">
        <v>9378</v>
      </c>
      <c r="AR177">
        <v>7740</v>
      </c>
      <c r="AS177">
        <v>6388</v>
      </c>
      <c r="AT177">
        <v>88</v>
      </c>
      <c r="AU177">
        <v>158</v>
      </c>
      <c r="AV177">
        <v>4</v>
      </c>
      <c r="AW177">
        <v>250</v>
      </c>
      <c r="AX177">
        <v>239</v>
      </c>
      <c r="AY177">
        <v>4653.0200000000004</v>
      </c>
      <c r="AZ177">
        <v>3922.41</v>
      </c>
      <c r="BA177">
        <v>1721.07</v>
      </c>
      <c r="BB177">
        <v>9432.57</v>
      </c>
      <c r="BC177">
        <v>3.4715525999999997E-2</v>
      </c>
      <c r="BD177">
        <v>0.21841851500000001</v>
      </c>
      <c r="BE177">
        <v>18.265911280000001</v>
      </c>
      <c r="BF177">
        <v>25.975409840000001</v>
      </c>
      <c r="BG177">
        <v>48517.062919999997</v>
      </c>
      <c r="BH177">
        <v>59.209498549999999</v>
      </c>
      <c r="BI177">
        <v>101.29508199999999</v>
      </c>
      <c r="BJ177">
        <v>585.60153490000005</v>
      </c>
      <c r="BK177">
        <v>3.9419413919999999</v>
      </c>
      <c r="BL177">
        <v>0</v>
      </c>
      <c r="BM177">
        <v>49.14</v>
      </c>
      <c r="BN177">
        <v>0.19</v>
      </c>
      <c r="BO177">
        <v>22.52</v>
      </c>
      <c r="BP177">
        <v>0.412506274363521</v>
      </c>
      <c r="BQ177">
        <v>800</v>
      </c>
      <c r="BR177">
        <v>4148</v>
      </c>
      <c r="BS177">
        <v>0.78331252139999996</v>
      </c>
    </row>
    <row r="178" spans="1:71" x14ac:dyDescent="0.35">
      <c r="A178">
        <v>915019196</v>
      </c>
      <c r="B178">
        <v>2018</v>
      </c>
      <c r="C178" t="s">
        <v>35</v>
      </c>
      <c r="D178">
        <v>6952</v>
      </c>
      <c r="E178">
        <v>13931</v>
      </c>
      <c r="F178">
        <v>3741</v>
      </c>
      <c r="G178">
        <v>1012</v>
      </c>
      <c r="H178">
        <v>0</v>
      </c>
      <c r="I178">
        <v>0</v>
      </c>
      <c r="J178">
        <v>95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116632</v>
      </c>
      <c r="AE178">
        <v>7654</v>
      </c>
      <c r="AF178">
        <v>43352</v>
      </c>
      <c r="AG178">
        <v>2245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379</v>
      </c>
      <c r="AO178">
        <v>0</v>
      </c>
      <c r="AP178">
        <v>0</v>
      </c>
      <c r="AQ178">
        <v>5173</v>
      </c>
      <c r="AR178">
        <v>0</v>
      </c>
      <c r="AS178">
        <v>7456</v>
      </c>
      <c r="AT178">
        <v>180</v>
      </c>
      <c r="AU178">
        <v>133</v>
      </c>
      <c r="AV178">
        <v>0</v>
      </c>
      <c r="AW178">
        <v>313</v>
      </c>
      <c r="AX178">
        <v>448</v>
      </c>
      <c r="AY178">
        <v>0</v>
      </c>
      <c r="AZ178">
        <v>0</v>
      </c>
      <c r="BA178">
        <v>0</v>
      </c>
      <c r="BB178">
        <v>0</v>
      </c>
      <c r="BC178">
        <v>1.187085E-3</v>
      </c>
      <c r="BD178">
        <v>0</v>
      </c>
      <c r="BE178">
        <v>9.0261158590000008</v>
      </c>
      <c r="BF178">
        <v>26.000830959999998</v>
      </c>
      <c r="BG178">
        <v>79311.380820000006</v>
      </c>
      <c r="BH178">
        <v>62</v>
      </c>
      <c r="BI178">
        <v>72.273148149999997</v>
      </c>
      <c r="BJ178">
        <v>381.77284350000002</v>
      </c>
      <c r="BK178">
        <v>2.615301519</v>
      </c>
      <c r="BL178">
        <v>0</v>
      </c>
      <c r="BM178">
        <v>0</v>
      </c>
      <c r="BN178">
        <v>0</v>
      </c>
      <c r="BO178">
        <v>0</v>
      </c>
      <c r="BP178">
        <v>0.40331234665207499</v>
      </c>
      <c r="BQ178">
        <v>0</v>
      </c>
      <c r="BR178">
        <v>8424</v>
      </c>
      <c r="BS178">
        <v>0.42946496039999998</v>
      </c>
    </row>
    <row r="179" spans="1:71" x14ac:dyDescent="0.35">
      <c r="A179">
        <v>915019196</v>
      </c>
      <c r="B179">
        <v>2019</v>
      </c>
      <c r="C179" t="s">
        <v>35</v>
      </c>
      <c r="D179">
        <v>7794</v>
      </c>
      <c r="E179">
        <v>14155</v>
      </c>
      <c r="F179">
        <v>5794</v>
      </c>
      <c r="G179">
        <v>1100</v>
      </c>
      <c r="H179">
        <v>0</v>
      </c>
      <c r="I179">
        <v>0</v>
      </c>
      <c r="J179">
        <v>319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122151</v>
      </c>
      <c r="AE179">
        <v>8035</v>
      </c>
      <c r="AF179">
        <v>46150</v>
      </c>
      <c r="AG179">
        <v>2428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432</v>
      </c>
      <c r="AO179">
        <v>0</v>
      </c>
      <c r="AP179">
        <v>0</v>
      </c>
      <c r="AQ179">
        <v>5941</v>
      </c>
      <c r="AR179">
        <v>0</v>
      </c>
      <c r="AS179">
        <v>7715</v>
      </c>
      <c r="AT179">
        <v>179</v>
      </c>
      <c r="AU179">
        <v>139</v>
      </c>
      <c r="AV179">
        <v>0</v>
      </c>
      <c r="AW179">
        <v>318</v>
      </c>
      <c r="AX179">
        <v>457</v>
      </c>
      <c r="AY179">
        <v>0</v>
      </c>
      <c r="AZ179">
        <v>0</v>
      </c>
      <c r="BA179">
        <v>0</v>
      </c>
      <c r="BB179">
        <v>0</v>
      </c>
      <c r="BC179">
        <v>1.187085E-3</v>
      </c>
      <c r="BD179">
        <v>0</v>
      </c>
      <c r="BE179">
        <v>9.0261158590000008</v>
      </c>
      <c r="BF179">
        <v>26.000830959999998</v>
      </c>
      <c r="BG179">
        <v>79311.380820000006</v>
      </c>
      <c r="BH179">
        <v>62</v>
      </c>
      <c r="BI179">
        <v>72.273148149999997</v>
      </c>
      <c r="BJ179">
        <v>381.77284350000002</v>
      </c>
      <c r="BK179">
        <v>2.615301519</v>
      </c>
      <c r="BL179">
        <v>0</v>
      </c>
      <c r="BM179">
        <v>0</v>
      </c>
      <c r="BN179">
        <v>0</v>
      </c>
      <c r="BO179">
        <v>0</v>
      </c>
      <c r="BP179">
        <v>0.40331234665207499</v>
      </c>
      <c r="BQ179">
        <v>0</v>
      </c>
      <c r="BR179">
        <v>8424</v>
      </c>
      <c r="BS179">
        <v>0.42946496039999998</v>
      </c>
    </row>
    <row r="180" spans="1:71" x14ac:dyDescent="0.35">
      <c r="A180">
        <v>915019196</v>
      </c>
      <c r="B180">
        <v>2016</v>
      </c>
      <c r="C180" t="s">
        <v>35</v>
      </c>
      <c r="D180">
        <v>6736</v>
      </c>
      <c r="E180">
        <v>13585</v>
      </c>
      <c r="F180">
        <v>3749</v>
      </c>
      <c r="G180">
        <v>929</v>
      </c>
      <c r="H180">
        <v>0</v>
      </c>
      <c r="I180">
        <v>0</v>
      </c>
      <c r="J180">
        <v>184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105276</v>
      </c>
      <c r="AE180">
        <v>6959</v>
      </c>
      <c r="AF180">
        <v>39864</v>
      </c>
      <c r="AG180">
        <v>1980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228</v>
      </c>
      <c r="AO180">
        <v>0</v>
      </c>
      <c r="AP180">
        <v>0</v>
      </c>
      <c r="AQ180">
        <v>5895</v>
      </c>
      <c r="AR180">
        <v>0</v>
      </c>
      <c r="AS180">
        <v>7045</v>
      </c>
      <c r="AT180">
        <v>190</v>
      </c>
      <c r="AU180">
        <v>119</v>
      </c>
      <c r="AV180">
        <v>0</v>
      </c>
      <c r="AW180">
        <v>309</v>
      </c>
      <c r="AX180">
        <v>433</v>
      </c>
      <c r="AY180">
        <v>0</v>
      </c>
      <c r="AZ180">
        <v>0</v>
      </c>
      <c r="BA180">
        <v>0</v>
      </c>
      <c r="BB180">
        <v>0</v>
      </c>
      <c r="BC180">
        <v>1.187085E-3</v>
      </c>
      <c r="BD180">
        <v>0</v>
      </c>
      <c r="BE180">
        <v>9.0261158590000008</v>
      </c>
      <c r="BF180">
        <v>26.000830959999998</v>
      </c>
      <c r="BG180">
        <v>79311.380820000006</v>
      </c>
      <c r="BH180">
        <v>62</v>
      </c>
      <c r="BI180">
        <v>72.273148149999997</v>
      </c>
      <c r="BJ180">
        <v>381.77284350000002</v>
      </c>
      <c r="BK180">
        <v>2.615301519</v>
      </c>
      <c r="BL180">
        <v>0</v>
      </c>
      <c r="BM180">
        <v>0</v>
      </c>
      <c r="BN180">
        <v>0</v>
      </c>
      <c r="BO180">
        <v>0</v>
      </c>
      <c r="BP180">
        <v>0.40331234665207499</v>
      </c>
      <c r="BQ180">
        <v>0</v>
      </c>
      <c r="BR180">
        <v>8424</v>
      </c>
      <c r="BS180">
        <v>0.42946496039999998</v>
      </c>
    </row>
    <row r="181" spans="1:71" x14ac:dyDescent="0.35">
      <c r="A181">
        <v>915019196</v>
      </c>
      <c r="B181">
        <v>2017</v>
      </c>
      <c r="C181" t="s">
        <v>35</v>
      </c>
      <c r="D181">
        <v>6618</v>
      </c>
      <c r="E181">
        <v>14311</v>
      </c>
      <c r="F181">
        <v>4164</v>
      </c>
      <c r="G181">
        <v>946</v>
      </c>
      <c r="H181">
        <v>0</v>
      </c>
      <c r="I181">
        <v>0</v>
      </c>
      <c r="J181">
        <v>127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111691</v>
      </c>
      <c r="AE181">
        <v>7357</v>
      </c>
      <c r="AF181">
        <v>42037</v>
      </c>
      <c r="AG181">
        <v>2124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402</v>
      </c>
      <c r="AO181">
        <v>0</v>
      </c>
      <c r="AP181">
        <v>0</v>
      </c>
      <c r="AQ181">
        <v>5222</v>
      </c>
      <c r="AR181">
        <v>0</v>
      </c>
      <c r="AS181">
        <v>7225</v>
      </c>
      <c r="AT181">
        <v>183</v>
      </c>
      <c r="AU181">
        <v>127</v>
      </c>
      <c r="AV181">
        <v>0</v>
      </c>
      <c r="AW181">
        <v>310</v>
      </c>
      <c r="AX181">
        <v>439</v>
      </c>
      <c r="AY181">
        <v>0</v>
      </c>
      <c r="AZ181">
        <v>0</v>
      </c>
      <c r="BA181">
        <v>0</v>
      </c>
      <c r="BB181">
        <v>0</v>
      </c>
      <c r="BC181">
        <v>1.187085E-3</v>
      </c>
      <c r="BD181">
        <v>0</v>
      </c>
      <c r="BE181">
        <v>9.0261158590000008</v>
      </c>
      <c r="BF181">
        <v>26.000830959999998</v>
      </c>
      <c r="BG181">
        <v>79311.380820000006</v>
      </c>
      <c r="BH181">
        <v>62</v>
      </c>
      <c r="BI181">
        <v>72.273148149999997</v>
      </c>
      <c r="BJ181">
        <v>381.77284350000002</v>
      </c>
      <c r="BK181">
        <v>2.615301519</v>
      </c>
      <c r="BL181">
        <v>0</v>
      </c>
      <c r="BM181">
        <v>0</v>
      </c>
      <c r="BN181">
        <v>0</v>
      </c>
      <c r="BO181">
        <v>0</v>
      </c>
      <c r="BP181">
        <v>0.40331234665207499</v>
      </c>
      <c r="BQ181">
        <v>0</v>
      </c>
      <c r="BR181">
        <v>8424</v>
      </c>
      <c r="BS181">
        <v>0.42946496039999998</v>
      </c>
    </row>
    <row r="182" spans="1:71" x14ac:dyDescent="0.35">
      <c r="A182">
        <v>915019196</v>
      </c>
      <c r="B182">
        <v>2015</v>
      </c>
      <c r="C182" t="s">
        <v>35</v>
      </c>
      <c r="D182">
        <v>6429</v>
      </c>
      <c r="E182">
        <v>13016</v>
      </c>
      <c r="F182">
        <v>3951</v>
      </c>
      <c r="G182">
        <v>1892</v>
      </c>
      <c r="H182">
        <v>0</v>
      </c>
      <c r="I182">
        <v>0</v>
      </c>
      <c r="J182">
        <v>210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99145</v>
      </c>
      <c r="AE182">
        <v>6712</v>
      </c>
      <c r="AF182">
        <v>38731</v>
      </c>
      <c r="AG182">
        <v>1873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944</v>
      </c>
      <c r="AO182">
        <v>0</v>
      </c>
      <c r="AP182">
        <v>0</v>
      </c>
      <c r="AQ182">
        <v>6167</v>
      </c>
      <c r="AR182">
        <v>0</v>
      </c>
      <c r="AS182">
        <v>6901</v>
      </c>
      <c r="AT182">
        <v>191</v>
      </c>
      <c r="AU182">
        <v>114</v>
      </c>
      <c r="AV182">
        <v>0</v>
      </c>
      <c r="AW182">
        <v>305</v>
      </c>
      <c r="AX182">
        <v>431</v>
      </c>
      <c r="AY182">
        <v>0</v>
      </c>
      <c r="AZ182">
        <v>0</v>
      </c>
      <c r="BA182">
        <v>0</v>
      </c>
      <c r="BB182">
        <v>0</v>
      </c>
      <c r="BC182">
        <v>1.187085E-3</v>
      </c>
      <c r="BD182">
        <v>0</v>
      </c>
      <c r="BE182">
        <v>9.0261158590000008</v>
      </c>
      <c r="BF182">
        <v>26.000830959999998</v>
      </c>
      <c r="BG182">
        <v>79311.380820000006</v>
      </c>
      <c r="BH182">
        <v>62</v>
      </c>
      <c r="BI182">
        <v>72.273148149999997</v>
      </c>
      <c r="BJ182">
        <v>381.77284350000002</v>
      </c>
      <c r="BK182">
        <v>2.615301519</v>
      </c>
      <c r="BL182">
        <v>0</v>
      </c>
      <c r="BM182">
        <v>0</v>
      </c>
      <c r="BN182">
        <v>0</v>
      </c>
      <c r="BO182">
        <v>0</v>
      </c>
      <c r="BP182">
        <v>0.40331234665207499</v>
      </c>
      <c r="BQ182">
        <v>0</v>
      </c>
      <c r="BR182">
        <v>8424</v>
      </c>
      <c r="BS182">
        <v>0.42946496039999998</v>
      </c>
    </row>
    <row r="183" spans="1:71" x14ac:dyDescent="0.35">
      <c r="A183">
        <v>915231640</v>
      </c>
      <c r="B183">
        <v>2018</v>
      </c>
      <c r="C183" t="s">
        <v>36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140</v>
      </c>
      <c r="O183">
        <v>48</v>
      </c>
      <c r="P183">
        <v>0</v>
      </c>
      <c r="Q183">
        <v>2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632</v>
      </c>
      <c r="AI183">
        <v>251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998.14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0</v>
      </c>
      <c r="BI183">
        <v>0</v>
      </c>
      <c r="BJ183">
        <v>0</v>
      </c>
      <c r="BK183">
        <v>0</v>
      </c>
      <c r="BL183">
        <v>0</v>
      </c>
      <c r="BM183">
        <v>0</v>
      </c>
      <c r="BN183">
        <v>0</v>
      </c>
      <c r="BO183">
        <v>0</v>
      </c>
      <c r="BP183">
        <v>0</v>
      </c>
      <c r="BQ183">
        <v>0</v>
      </c>
      <c r="BR183">
        <v>0</v>
      </c>
      <c r="BS183">
        <v>0</v>
      </c>
    </row>
    <row r="184" spans="1:71" x14ac:dyDescent="0.35">
      <c r="A184">
        <v>915231640</v>
      </c>
      <c r="B184">
        <v>2015</v>
      </c>
      <c r="C184" t="s">
        <v>36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124</v>
      </c>
      <c r="O184">
        <v>42</v>
      </c>
      <c r="P184">
        <v>0</v>
      </c>
      <c r="Q184">
        <v>8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1385</v>
      </c>
      <c r="AI184">
        <v>251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998.14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0</v>
      </c>
      <c r="BI184">
        <v>0</v>
      </c>
      <c r="BJ184">
        <v>0</v>
      </c>
      <c r="BK184">
        <v>0</v>
      </c>
      <c r="BL184">
        <v>0</v>
      </c>
      <c r="BM184">
        <v>0</v>
      </c>
      <c r="BN184">
        <v>0</v>
      </c>
      <c r="BO184">
        <v>0</v>
      </c>
      <c r="BP184">
        <v>0</v>
      </c>
      <c r="BQ184">
        <v>0</v>
      </c>
      <c r="BR184">
        <v>0</v>
      </c>
      <c r="BS184">
        <v>0</v>
      </c>
    </row>
    <row r="185" spans="1:71" x14ac:dyDescent="0.35">
      <c r="A185">
        <v>915231640</v>
      </c>
      <c r="B185">
        <v>2017</v>
      </c>
      <c r="C185" t="s">
        <v>36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181</v>
      </c>
      <c r="O185">
        <v>45</v>
      </c>
      <c r="P185">
        <v>0</v>
      </c>
      <c r="Q185">
        <v>5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883</v>
      </c>
      <c r="AI185">
        <v>251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998.14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0</v>
      </c>
      <c r="BI185">
        <v>0</v>
      </c>
      <c r="BJ185">
        <v>0</v>
      </c>
      <c r="BK185">
        <v>0</v>
      </c>
      <c r="BL185">
        <v>0</v>
      </c>
      <c r="BM185">
        <v>0</v>
      </c>
      <c r="BN185">
        <v>0</v>
      </c>
      <c r="BO185">
        <v>0</v>
      </c>
      <c r="BP185">
        <v>0</v>
      </c>
      <c r="BQ185">
        <v>0</v>
      </c>
      <c r="BR185">
        <v>0</v>
      </c>
      <c r="BS185">
        <v>0</v>
      </c>
    </row>
    <row r="186" spans="1:71" x14ac:dyDescent="0.35">
      <c r="A186">
        <v>915231640</v>
      </c>
      <c r="B186">
        <v>2019</v>
      </c>
      <c r="C186" t="s">
        <v>36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136</v>
      </c>
      <c r="O186">
        <v>41</v>
      </c>
      <c r="P186">
        <v>0</v>
      </c>
      <c r="Q186">
        <v>9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568</v>
      </c>
      <c r="AI186">
        <v>64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998.14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0</v>
      </c>
      <c r="BI186">
        <v>0</v>
      </c>
      <c r="BJ186">
        <v>0</v>
      </c>
      <c r="BK186">
        <v>0</v>
      </c>
      <c r="BL186">
        <v>0</v>
      </c>
      <c r="BM186">
        <v>0</v>
      </c>
      <c r="BN186">
        <v>0</v>
      </c>
      <c r="BO186">
        <v>0</v>
      </c>
      <c r="BP186">
        <v>0</v>
      </c>
      <c r="BQ186">
        <v>0</v>
      </c>
      <c r="BR186">
        <v>0</v>
      </c>
      <c r="BS186">
        <v>0</v>
      </c>
    </row>
    <row r="187" spans="1:71" x14ac:dyDescent="0.35">
      <c r="A187">
        <v>915231640</v>
      </c>
      <c r="B187">
        <v>2016</v>
      </c>
      <c r="C187" t="s">
        <v>36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138</v>
      </c>
      <c r="O187">
        <v>45</v>
      </c>
      <c r="P187">
        <v>0</v>
      </c>
      <c r="Q187">
        <v>5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1134</v>
      </c>
      <c r="AI187">
        <v>251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998.14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0</v>
      </c>
      <c r="BI187">
        <v>0</v>
      </c>
      <c r="BJ187">
        <v>0</v>
      </c>
      <c r="BK187">
        <v>0</v>
      </c>
      <c r="BL187">
        <v>0</v>
      </c>
      <c r="BM187">
        <v>0</v>
      </c>
      <c r="BN187">
        <v>0</v>
      </c>
      <c r="BO187">
        <v>0</v>
      </c>
      <c r="BP187">
        <v>0</v>
      </c>
      <c r="BQ187">
        <v>0</v>
      </c>
      <c r="BR187">
        <v>0</v>
      </c>
      <c r="BS187">
        <v>0</v>
      </c>
    </row>
    <row r="188" spans="1:71" x14ac:dyDescent="0.35">
      <c r="A188">
        <v>968398083</v>
      </c>
      <c r="B188">
        <v>2019</v>
      </c>
      <c r="C188" t="s">
        <v>37</v>
      </c>
      <c r="D188">
        <v>5148</v>
      </c>
      <c r="E188">
        <v>9700</v>
      </c>
      <c r="F188">
        <v>2244</v>
      </c>
      <c r="G188">
        <v>59</v>
      </c>
      <c r="H188">
        <v>0</v>
      </c>
      <c r="I188">
        <v>0</v>
      </c>
      <c r="J188">
        <v>0</v>
      </c>
      <c r="K188">
        <v>2</v>
      </c>
      <c r="L188">
        <v>1118.74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82941</v>
      </c>
      <c r="AE188">
        <v>5977</v>
      </c>
      <c r="AF188">
        <v>27478</v>
      </c>
      <c r="AG188">
        <v>1419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754</v>
      </c>
      <c r="AO188">
        <v>0</v>
      </c>
      <c r="AP188">
        <v>0</v>
      </c>
      <c r="AQ188">
        <v>6788</v>
      </c>
      <c r="AR188">
        <v>0</v>
      </c>
      <c r="AS188">
        <v>4558</v>
      </c>
      <c r="AT188">
        <v>214</v>
      </c>
      <c r="AU188">
        <v>69</v>
      </c>
      <c r="AV188">
        <v>0</v>
      </c>
      <c r="AW188">
        <v>283</v>
      </c>
      <c r="AX188">
        <v>393</v>
      </c>
      <c r="AY188">
        <v>0</v>
      </c>
      <c r="AZ188">
        <v>0</v>
      </c>
      <c r="BA188">
        <v>0</v>
      </c>
      <c r="BB188">
        <v>0</v>
      </c>
      <c r="BC188">
        <v>0.119086283</v>
      </c>
      <c r="BD188">
        <v>3.5725890000000001E-3</v>
      </c>
      <c r="BE188">
        <v>3.031178954</v>
      </c>
      <c r="BF188">
        <v>22.004113889999999</v>
      </c>
      <c r="BG188">
        <v>24344.18707</v>
      </c>
      <c r="BH188">
        <v>59</v>
      </c>
      <c r="BI188">
        <v>20.620656060000002</v>
      </c>
      <c r="BJ188">
        <v>154.9966403</v>
      </c>
      <c r="BK188">
        <v>5.6105553749999997</v>
      </c>
      <c r="BL188">
        <v>0</v>
      </c>
      <c r="BM188">
        <v>5</v>
      </c>
      <c r="BN188">
        <v>0</v>
      </c>
      <c r="BO188">
        <v>0</v>
      </c>
      <c r="BP188">
        <v>0.412922959173813</v>
      </c>
      <c r="BQ188">
        <v>0</v>
      </c>
      <c r="BR188">
        <v>9237</v>
      </c>
      <c r="BS188">
        <v>0.78449646429999997</v>
      </c>
    </row>
    <row r="189" spans="1:71" x14ac:dyDescent="0.35">
      <c r="A189">
        <v>968398083</v>
      </c>
      <c r="B189">
        <v>2016</v>
      </c>
      <c r="C189" t="s">
        <v>37</v>
      </c>
      <c r="D189">
        <v>4869</v>
      </c>
      <c r="E189">
        <v>10486</v>
      </c>
      <c r="F189">
        <v>2662</v>
      </c>
      <c r="G189">
        <v>1153</v>
      </c>
      <c r="H189">
        <v>0</v>
      </c>
      <c r="I189">
        <v>0</v>
      </c>
      <c r="J189">
        <v>0</v>
      </c>
      <c r="K189">
        <v>0</v>
      </c>
      <c r="L189">
        <v>1118.74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79628</v>
      </c>
      <c r="AE189">
        <v>5981</v>
      </c>
      <c r="AF189">
        <v>24005</v>
      </c>
      <c r="AG189">
        <v>1148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1000</v>
      </c>
      <c r="AO189">
        <v>0</v>
      </c>
      <c r="AP189">
        <v>0</v>
      </c>
      <c r="AQ189">
        <v>7690</v>
      </c>
      <c r="AR189">
        <v>0</v>
      </c>
      <c r="AS189">
        <v>4387</v>
      </c>
      <c r="AT189">
        <v>214</v>
      </c>
      <c r="AU189">
        <v>64</v>
      </c>
      <c r="AV189">
        <v>0</v>
      </c>
      <c r="AW189">
        <v>278</v>
      </c>
      <c r="AX189">
        <v>379</v>
      </c>
      <c r="AY189">
        <v>0</v>
      </c>
      <c r="AZ189">
        <v>0</v>
      </c>
      <c r="BA189">
        <v>0</v>
      </c>
      <c r="BB189">
        <v>0</v>
      </c>
      <c r="BC189">
        <v>0.119086283</v>
      </c>
      <c r="BD189">
        <v>3.5725890000000001E-3</v>
      </c>
      <c r="BE189">
        <v>3.031178954</v>
      </c>
      <c r="BF189">
        <v>22.004113889999999</v>
      </c>
      <c r="BG189">
        <v>24344.18707</v>
      </c>
      <c r="BH189">
        <v>59</v>
      </c>
      <c r="BI189">
        <v>20.620656060000002</v>
      </c>
      <c r="BJ189">
        <v>154.9966403</v>
      </c>
      <c r="BK189">
        <v>5.6105553749999997</v>
      </c>
      <c r="BL189">
        <v>0</v>
      </c>
      <c r="BM189">
        <v>5</v>
      </c>
      <c r="BN189">
        <v>0</v>
      </c>
      <c r="BO189">
        <v>0</v>
      </c>
      <c r="BP189">
        <v>0.412922959173813</v>
      </c>
      <c r="BQ189">
        <v>0</v>
      </c>
      <c r="BR189">
        <v>9237</v>
      </c>
      <c r="BS189">
        <v>0.78449646429999997</v>
      </c>
    </row>
    <row r="190" spans="1:71" x14ac:dyDescent="0.35">
      <c r="A190">
        <v>968398083</v>
      </c>
      <c r="B190">
        <v>2018</v>
      </c>
      <c r="C190" t="s">
        <v>37</v>
      </c>
      <c r="D190">
        <v>4884</v>
      </c>
      <c r="E190">
        <v>9528</v>
      </c>
      <c r="F190">
        <v>2173</v>
      </c>
      <c r="G190">
        <v>712</v>
      </c>
      <c r="H190">
        <v>0</v>
      </c>
      <c r="I190">
        <v>0</v>
      </c>
      <c r="J190">
        <v>0</v>
      </c>
      <c r="K190">
        <v>0</v>
      </c>
      <c r="L190">
        <v>1118.74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83733</v>
      </c>
      <c r="AE190">
        <v>5638</v>
      </c>
      <c r="AF190">
        <v>27529</v>
      </c>
      <c r="AG190">
        <v>1370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897</v>
      </c>
      <c r="AO190">
        <v>0</v>
      </c>
      <c r="AP190">
        <v>0</v>
      </c>
      <c r="AQ190">
        <v>7142</v>
      </c>
      <c r="AR190">
        <v>0</v>
      </c>
      <c r="AS190">
        <v>4507</v>
      </c>
      <c r="AT190">
        <v>214</v>
      </c>
      <c r="AU190">
        <v>67</v>
      </c>
      <c r="AV190">
        <v>0</v>
      </c>
      <c r="AW190">
        <v>281</v>
      </c>
      <c r="AX190">
        <v>391</v>
      </c>
      <c r="AY190">
        <v>0</v>
      </c>
      <c r="AZ190">
        <v>0</v>
      </c>
      <c r="BA190">
        <v>0</v>
      </c>
      <c r="BB190">
        <v>0</v>
      </c>
      <c r="BC190">
        <v>0.119086283</v>
      </c>
      <c r="BD190">
        <v>3.5725890000000001E-3</v>
      </c>
      <c r="BE190">
        <v>3.031178954</v>
      </c>
      <c r="BF190">
        <v>22.004113889999999</v>
      </c>
      <c r="BG190">
        <v>24344.18707</v>
      </c>
      <c r="BH190">
        <v>59</v>
      </c>
      <c r="BI190">
        <v>20.620656060000002</v>
      </c>
      <c r="BJ190">
        <v>154.9966403</v>
      </c>
      <c r="BK190">
        <v>5.6105553749999997</v>
      </c>
      <c r="BL190">
        <v>0</v>
      </c>
      <c r="BM190">
        <v>5</v>
      </c>
      <c r="BN190">
        <v>0</v>
      </c>
      <c r="BO190">
        <v>0</v>
      </c>
      <c r="BP190">
        <v>0.412922959173813</v>
      </c>
      <c r="BQ190">
        <v>0</v>
      </c>
      <c r="BR190">
        <v>9237</v>
      </c>
      <c r="BS190">
        <v>0.78449646429999997</v>
      </c>
    </row>
    <row r="191" spans="1:71" x14ac:dyDescent="0.35">
      <c r="A191">
        <v>968398083</v>
      </c>
      <c r="B191">
        <v>2017</v>
      </c>
      <c r="C191" t="s">
        <v>37</v>
      </c>
      <c r="D191">
        <v>5048</v>
      </c>
      <c r="E191">
        <v>9637</v>
      </c>
      <c r="F191">
        <v>3384</v>
      </c>
      <c r="G191">
        <v>845</v>
      </c>
      <c r="H191">
        <v>0</v>
      </c>
      <c r="I191">
        <v>0</v>
      </c>
      <c r="J191">
        <v>0</v>
      </c>
      <c r="K191">
        <v>0</v>
      </c>
      <c r="L191">
        <v>1118.74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83099</v>
      </c>
      <c r="AE191">
        <v>6110</v>
      </c>
      <c r="AF191">
        <v>26779</v>
      </c>
      <c r="AG191">
        <v>1294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230</v>
      </c>
      <c r="AO191">
        <v>0</v>
      </c>
      <c r="AP191">
        <v>0</v>
      </c>
      <c r="AQ191">
        <v>6655</v>
      </c>
      <c r="AR191">
        <v>0</v>
      </c>
      <c r="AS191">
        <v>4414</v>
      </c>
      <c r="AT191">
        <v>214</v>
      </c>
      <c r="AU191">
        <v>66</v>
      </c>
      <c r="AV191">
        <v>0</v>
      </c>
      <c r="AW191">
        <v>280</v>
      </c>
      <c r="AX191">
        <v>388</v>
      </c>
      <c r="AY191">
        <v>0</v>
      </c>
      <c r="AZ191">
        <v>0</v>
      </c>
      <c r="BA191">
        <v>0</v>
      </c>
      <c r="BB191">
        <v>0</v>
      </c>
      <c r="BC191">
        <v>0.119086283</v>
      </c>
      <c r="BD191">
        <v>3.5725890000000001E-3</v>
      </c>
      <c r="BE191">
        <v>3.031178954</v>
      </c>
      <c r="BF191">
        <v>22.004113889999999</v>
      </c>
      <c r="BG191">
        <v>24344.18707</v>
      </c>
      <c r="BH191">
        <v>59</v>
      </c>
      <c r="BI191">
        <v>20.620656060000002</v>
      </c>
      <c r="BJ191">
        <v>154.9966403</v>
      </c>
      <c r="BK191">
        <v>5.6105553749999997</v>
      </c>
      <c r="BL191">
        <v>0</v>
      </c>
      <c r="BM191">
        <v>5</v>
      </c>
      <c r="BN191">
        <v>0</v>
      </c>
      <c r="BO191">
        <v>0</v>
      </c>
      <c r="BP191">
        <v>0.412922959173813</v>
      </c>
      <c r="BQ191">
        <v>0</v>
      </c>
      <c r="BR191">
        <v>9237</v>
      </c>
      <c r="BS191">
        <v>0.78449646429999997</v>
      </c>
    </row>
    <row r="192" spans="1:71" x14ac:dyDescent="0.35">
      <c r="A192">
        <v>968398083</v>
      </c>
      <c r="B192">
        <v>2015</v>
      </c>
      <c r="C192" t="s">
        <v>37</v>
      </c>
      <c r="D192">
        <v>3838</v>
      </c>
      <c r="E192">
        <v>9273</v>
      </c>
      <c r="F192">
        <v>1798</v>
      </c>
      <c r="G192">
        <v>1721</v>
      </c>
      <c r="H192">
        <v>0</v>
      </c>
      <c r="I192">
        <v>0</v>
      </c>
      <c r="J192">
        <v>0</v>
      </c>
      <c r="K192">
        <v>0</v>
      </c>
      <c r="L192">
        <v>1118.74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68076</v>
      </c>
      <c r="AE192">
        <v>5200</v>
      </c>
      <c r="AF192">
        <v>22778</v>
      </c>
      <c r="AG192">
        <v>1061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440</v>
      </c>
      <c r="AO192">
        <v>0</v>
      </c>
      <c r="AP192">
        <v>0</v>
      </c>
      <c r="AQ192">
        <v>8110</v>
      </c>
      <c r="AR192">
        <v>0</v>
      </c>
      <c r="AS192">
        <v>4365</v>
      </c>
      <c r="AT192">
        <v>220</v>
      </c>
      <c r="AU192">
        <v>58</v>
      </c>
      <c r="AV192">
        <v>0</v>
      </c>
      <c r="AW192">
        <v>278</v>
      </c>
      <c r="AX192">
        <v>371</v>
      </c>
      <c r="AY192">
        <v>0</v>
      </c>
      <c r="AZ192">
        <v>0</v>
      </c>
      <c r="BA192">
        <v>0</v>
      </c>
      <c r="BB192">
        <v>0</v>
      </c>
      <c r="BC192">
        <v>0.119086283</v>
      </c>
      <c r="BD192">
        <v>3.5725890000000001E-3</v>
      </c>
      <c r="BE192">
        <v>3.031178954</v>
      </c>
      <c r="BF192">
        <v>22.004113889999999</v>
      </c>
      <c r="BG192">
        <v>24344.18707</v>
      </c>
      <c r="BH192">
        <v>59</v>
      </c>
      <c r="BI192">
        <v>20.620656060000002</v>
      </c>
      <c r="BJ192">
        <v>154.9966403</v>
      </c>
      <c r="BK192">
        <v>5.6105553749999997</v>
      </c>
      <c r="BL192">
        <v>0</v>
      </c>
      <c r="BM192">
        <v>5</v>
      </c>
      <c r="BN192">
        <v>0</v>
      </c>
      <c r="BO192">
        <v>0</v>
      </c>
      <c r="BP192">
        <v>0.412922959173813</v>
      </c>
      <c r="BQ192">
        <v>0</v>
      </c>
      <c r="BR192">
        <v>9237</v>
      </c>
      <c r="BS192">
        <v>0.78449646429999997</v>
      </c>
    </row>
    <row r="193" spans="1:71" x14ac:dyDescent="0.35">
      <c r="A193">
        <v>915317898</v>
      </c>
      <c r="B193">
        <v>2017</v>
      </c>
      <c r="C193" t="s">
        <v>38</v>
      </c>
      <c r="D193">
        <v>4741</v>
      </c>
      <c r="E193">
        <v>8893</v>
      </c>
      <c r="F193">
        <v>2516</v>
      </c>
      <c r="G193">
        <v>1390</v>
      </c>
      <c r="H193">
        <v>0</v>
      </c>
      <c r="I193">
        <v>0</v>
      </c>
      <c r="J193">
        <v>0</v>
      </c>
      <c r="K193">
        <v>0</v>
      </c>
      <c r="L193">
        <v>65.8</v>
      </c>
      <c r="M193">
        <v>0</v>
      </c>
      <c r="N193">
        <v>102</v>
      </c>
      <c r="O193">
        <v>809</v>
      </c>
      <c r="P193">
        <v>0</v>
      </c>
      <c r="Q193">
        <v>139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48249</v>
      </c>
      <c r="AE193">
        <v>4258</v>
      </c>
      <c r="AF193">
        <v>66020</v>
      </c>
      <c r="AG193">
        <v>3640</v>
      </c>
      <c r="AH193">
        <v>8799</v>
      </c>
      <c r="AI193">
        <v>524</v>
      </c>
      <c r="AJ193">
        <v>181</v>
      </c>
      <c r="AK193">
        <v>87</v>
      </c>
      <c r="AL193">
        <v>0</v>
      </c>
      <c r="AM193">
        <v>0</v>
      </c>
      <c r="AN193">
        <v>278</v>
      </c>
      <c r="AO193">
        <v>118</v>
      </c>
      <c r="AP193">
        <v>0</v>
      </c>
      <c r="AQ193">
        <v>6101</v>
      </c>
      <c r="AR193">
        <v>1875</v>
      </c>
      <c r="AS193">
        <v>4367</v>
      </c>
      <c r="AT193">
        <v>244</v>
      </c>
      <c r="AU193">
        <v>69</v>
      </c>
      <c r="AV193">
        <v>0</v>
      </c>
      <c r="AW193">
        <v>313</v>
      </c>
      <c r="AX193">
        <v>224</v>
      </c>
      <c r="AY193">
        <v>2235.54</v>
      </c>
      <c r="AZ193">
        <v>10.7</v>
      </c>
      <c r="BA193">
        <v>0</v>
      </c>
      <c r="BB193">
        <v>1414.09</v>
      </c>
      <c r="BC193">
        <v>3.086091E-3</v>
      </c>
      <c r="BD193">
        <v>3.19251E-4</v>
      </c>
      <c r="BE193">
        <v>9.4116207299999992</v>
      </c>
      <c r="BF193">
        <v>23.964669579999999</v>
      </c>
      <c r="BG193">
        <v>114865.4794</v>
      </c>
      <c r="BH193">
        <v>59.026923490000001</v>
      </c>
      <c r="BI193">
        <v>150.3628818</v>
      </c>
      <c r="BJ193">
        <v>597.40521799999999</v>
      </c>
      <c r="BK193">
        <v>1.231571832</v>
      </c>
      <c r="BL193">
        <v>1</v>
      </c>
      <c r="BM193">
        <v>1.7000000000000001E-2</v>
      </c>
      <c r="BN193">
        <v>9.5482546000000001E-2</v>
      </c>
      <c r="BO193">
        <v>10.49794661</v>
      </c>
      <c r="BP193">
        <v>0.412506274363521</v>
      </c>
      <c r="BQ193">
        <v>974</v>
      </c>
      <c r="BR193">
        <v>9397</v>
      </c>
      <c r="BS193">
        <v>0.78331252139999996</v>
      </c>
    </row>
    <row r="194" spans="1:71" x14ac:dyDescent="0.35">
      <c r="A194">
        <v>915317898</v>
      </c>
      <c r="B194">
        <v>2016</v>
      </c>
      <c r="C194" t="s">
        <v>38</v>
      </c>
      <c r="D194">
        <v>6012</v>
      </c>
      <c r="E194">
        <v>8804</v>
      </c>
      <c r="F194">
        <v>3350</v>
      </c>
      <c r="G194">
        <v>1658</v>
      </c>
      <c r="H194">
        <v>0</v>
      </c>
      <c r="I194">
        <v>0</v>
      </c>
      <c r="J194">
        <v>0</v>
      </c>
      <c r="K194">
        <v>0</v>
      </c>
      <c r="L194">
        <v>65.8</v>
      </c>
      <c r="M194">
        <v>0</v>
      </c>
      <c r="N194">
        <v>126</v>
      </c>
      <c r="O194">
        <v>737</v>
      </c>
      <c r="P194">
        <v>0</v>
      </c>
      <c r="Q194">
        <v>138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44172</v>
      </c>
      <c r="AE194">
        <v>2697</v>
      </c>
      <c r="AF194">
        <v>64050</v>
      </c>
      <c r="AG194">
        <v>3452</v>
      </c>
      <c r="AH194">
        <v>9315</v>
      </c>
      <c r="AI194">
        <v>530</v>
      </c>
      <c r="AJ194">
        <v>268</v>
      </c>
      <c r="AK194">
        <v>87</v>
      </c>
      <c r="AL194">
        <v>0</v>
      </c>
      <c r="AM194">
        <v>0</v>
      </c>
      <c r="AN194">
        <v>1210</v>
      </c>
      <c r="AO194">
        <v>197</v>
      </c>
      <c r="AP194">
        <v>0</v>
      </c>
      <c r="AQ194">
        <v>6098</v>
      </c>
      <c r="AR194">
        <v>2433</v>
      </c>
      <c r="AS194">
        <v>4227</v>
      </c>
      <c r="AT194">
        <v>245</v>
      </c>
      <c r="AU194">
        <v>68</v>
      </c>
      <c r="AV194">
        <v>0</v>
      </c>
      <c r="AW194">
        <v>313</v>
      </c>
      <c r="AX194">
        <v>225</v>
      </c>
      <c r="AY194">
        <v>2235.54</v>
      </c>
      <c r="AZ194">
        <v>10.7</v>
      </c>
      <c r="BA194">
        <v>0</v>
      </c>
      <c r="BB194">
        <v>1414.09</v>
      </c>
      <c r="BC194">
        <v>3.086091E-3</v>
      </c>
      <c r="BD194">
        <v>3.19251E-4</v>
      </c>
      <c r="BE194">
        <v>9.4116207299999992</v>
      </c>
      <c r="BF194">
        <v>23.964669579999999</v>
      </c>
      <c r="BG194">
        <v>114865.4794</v>
      </c>
      <c r="BH194">
        <v>59.026923490000001</v>
      </c>
      <c r="BI194">
        <v>150.3628818</v>
      </c>
      <c r="BJ194">
        <v>597.40521799999999</v>
      </c>
      <c r="BK194">
        <v>1.231571832</v>
      </c>
      <c r="BL194">
        <v>1</v>
      </c>
      <c r="BM194">
        <v>1.7000000000000001E-2</v>
      </c>
      <c r="BN194">
        <v>9.5482546000000001E-2</v>
      </c>
      <c r="BO194">
        <v>10.49794661</v>
      </c>
      <c r="BP194">
        <v>0.412506274363521</v>
      </c>
      <c r="BQ194">
        <v>974</v>
      </c>
      <c r="BR194">
        <v>9397</v>
      </c>
      <c r="BS194">
        <v>0.78331252139999996</v>
      </c>
    </row>
    <row r="195" spans="1:71" x14ac:dyDescent="0.35">
      <c r="A195">
        <v>915317898</v>
      </c>
      <c r="B195">
        <v>2015</v>
      </c>
      <c r="C195" t="s">
        <v>38</v>
      </c>
      <c r="D195">
        <v>8872</v>
      </c>
      <c r="E195">
        <v>9296</v>
      </c>
      <c r="F195">
        <v>3270</v>
      </c>
      <c r="G195">
        <v>1377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223</v>
      </c>
      <c r="O195">
        <v>775</v>
      </c>
      <c r="P195">
        <v>0</v>
      </c>
      <c r="Q195">
        <v>125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35536</v>
      </c>
      <c r="AE195">
        <v>2928</v>
      </c>
      <c r="AF195">
        <v>59602</v>
      </c>
      <c r="AG195">
        <v>3185</v>
      </c>
      <c r="AH195">
        <v>9311</v>
      </c>
      <c r="AI195">
        <v>541</v>
      </c>
      <c r="AJ195">
        <v>355</v>
      </c>
      <c r="AK195">
        <v>87</v>
      </c>
      <c r="AL195">
        <v>0</v>
      </c>
      <c r="AM195">
        <v>0</v>
      </c>
      <c r="AN195">
        <v>469</v>
      </c>
      <c r="AO195">
        <v>0</v>
      </c>
      <c r="AP195">
        <v>0</v>
      </c>
      <c r="AQ195">
        <v>8040</v>
      </c>
      <c r="AR195">
        <v>900</v>
      </c>
      <c r="AS195">
        <v>4107</v>
      </c>
      <c r="AT195">
        <v>249</v>
      </c>
      <c r="AU195">
        <v>67</v>
      </c>
      <c r="AV195">
        <v>0</v>
      </c>
      <c r="AW195">
        <v>316</v>
      </c>
      <c r="AX195">
        <v>222</v>
      </c>
      <c r="AY195">
        <v>2235.54</v>
      </c>
      <c r="AZ195">
        <v>10.7</v>
      </c>
      <c r="BA195">
        <v>0</v>
      </c>
      <c r="BB195">
        <v>1414.09</v>
      </c>
      <c r="BC195">
        <v>3.086091E-3</v>
      </c>
      <c r="BD195">
        <v>3.19251E-4</v>
      </c>
      <c r="BE195">
        <v>9.4116207299999992</v>
      </c>
      <c r="BF195">
        <v>23.964669579999999</v>
      </c>
      <c r="BG195">
        <v>114865.4794</v>
      </c>
      <c r="BH195">
        <v>59.026923490000001</v>
      </c>
      <c r="BI195">
        <v>150.3628818</v>
      </c>
      <c r="BJ195">
        <v>597.40521799999999</v>
      </c>
      <c r="BK195">
        <v>1.231571832</v>
      </c>
      <c r="BL195">
        <v>1</v>
      </c>
      <c r="BM195">
        <v>1.7000000000000001E-2</v>
      </c>
      <c r="BN195">
        <v>9.5482546000000001E-2</v>
      </c>
      <c r="BO195">
        <v>10.49794661</v>
      </c>
      <c r="BP195">
        <v>0.412506274363521</v>
      </c>
      <c r="BQ195">
        <v>974</v>
      </c>
      <c r="BR195">
        <v>9397</v>
      </c>
      <c r="BS195">
        <v>0.78331252139999996</v>
      </c>
    </row>
    <row r="196" spans="1:71" x14ac:dyDescent="0.35">
      <c r="A196">
        <v>915317898</v>
      </c>
      <c r="B196">
        <v>2018</v>
      </c>
      <c r="C196" t="s">
        <v>38</v>
      </c>
      <c r="D196">
        <v>5004</v>
      </c>
      <c r="E196">
        <v>9010</v>
      </c>
      <c r="F196">
        <v>2021</v>
      </c>
      <c r="G196">
        <v>2001</v>
      </c>
      <c r="H196">
        <v>0</v>
      </c>
      <c r="I196">
        <v>0</v>
      </c>
      <c r="J196">
        <v>0</v>
      </c>
      <c r="K196">
        <v>0</v>
      </c>
      <c r="L196">
        <v>65.8</v>
      </c>
      <c r="M196">
        <v>0</v>
      </c>
      <c r="N196">
        <v>418</v>
      </c>
      <c r="O196">
        <v>819</v>
      </c>
      <c r="P196">
        <v>0</v>
      </c>
      <c r="Q196">
        <v>182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50861</v>
      </c>
      <c r="AE196">
        <v>3653</v>
      </c>
      <c r="AF196">
        <v>70668</v>
      </c>
      <c r="AG196">
        <v>4324</v>
      </c>
      <c r="AH196">
        <v>9107</v>
      </c>
      <c r="AI196">
        <v>514</v>
      </c>
      <c r="AJ196">
        <v>94</v>
      </c>
      <c r="AK196">
        <v>87</v>
      </c>
      <c r="AL196">
        <v>0</v>
      </c>
      <c r="AM196">
        <v>0</v>
      </c>
      <c r="AN196">
        <v>184</v>
      </c>
      <c r="AO196">
        <v>65</v>
      </c>
      <c r="AP196">
        <v>0</v>
      </c>
      <c r="AQ196">
        <v>5737</v>
      </c>
      <c r="AR196">
        <v>1921</v>
      </c>
      <c r="AS196">
        <v>4507</v>
      </c>
      <c r="AT196">
        <v>241</v>
      </c>
      <c r="AU196">
        <v>71</v>
      </c>
      <c r="AV196">
        <v>0</v>
      </c>
      <c r="AW196">
        <v>312</v>
      </c>
      <c r="AX196">
        <v>228</v>
      </c>
      <c r="AY196">
        <v>2235.54</v>
      </c>
      <c r="AZ196">
        <v>10.7</v>
      </c>
      <c r="BA196">
        <v>0</v>
      </c>
      <c r="BB196">
        <v>1414.09</v>
      </c>
      <c r="BC196">
        <v>3.086091E-3</v>
      </c>
      <c r="BD196">
        <v>3.19251E-4</v>
      </c>
      <c r="BE196">
        <v>9.4116207299999992</v>
      </c>
      <c r="BF196">
        <v>23.964669579999999</v>
      </c>
      <c r="BG196">
        <v>114865.4794</v>
      </c>
      <c r="BH196">
        <v>59.026923490000001</v>
      </c>
      <c r="BI196">
        <v>150.3628818</v>
      </c>
      <c r="BJ196">
        <v>597.40521799999999</v>
      </c>
      <c r="BK196">
        <v>1.231571832</v>
      </c>
      <c r="BL196">
        <v>1</v>
      </c>
      <c r="BM196">
        <v>1.7000000000000001E-2</v>
      </c>
      <c r="BN196">
        <v>9.5482546000000001E-2</v>
      </c>
      <c r="BO196">
        <v>10.49794661</v>
      </c>
      <c r="BP196">
        <v>0.412506274363521</v>
      </c>
      <c r="BQ196">
        <v>974</v>
      </c>
      <c r="BR196">
        <v>9397</v>
      </c>
      <c r="BS196">
        <v>0.78331252139999996</v>
      </c>
    </row>
    <row r="197" spans="1:71" x14ac:dyDescent="0.35">
      <c r="A197">
        <v>915317898</v>
      </c>
      <c r="B197">
        <v>2019</v>
      </c>
      <c r="C197" t="s">
        <v>38</v>
      </c>
      <c r="D197">
        <v>6526</v>
      </c>
      <c r="E197">
        <v>10038</v>
      </c>
      <c r="F197">
        <v>2270</v>
      </c>
      <c r="G197">
        <v>1900</v>
      </c>
      <c r="H197">
        <v>0</v>
      </c>
      <c r="I197">
        <v>0</v>
      </c>
      <c r="J197">
        <v>112</v>
      </c>
      <c r="K197">
        <v>0</v>
      </c>
      <c r="L197">
        <v>65.8</v>
      </c>
      <c r="M197">
        <v>0</v>
      </c>
      <c r="N197">
        <v>0</v>
      </c>
      <c r="O197">
        <v>285</v>
      </c>
      <c r="P197">
        <v>6</v>
      </c>
      <c r="Q197">
        <v>54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47436</v>
      </c>
      <c r="AE197">
        <v>2246</v>
      </c>
      <c r="AF197">
        <v>71188</v>
      </c>
      <c r="AG197">
        <v>2538</v>
      </c>
      <c r="AH197">
        <v>8782</v>
      </c>
      <c r="AI197">
        <v>371</v>
      </c>
      <c r="AJ197">
        <v>7</v>
      </c>
      <c r="AK197">
        <v>87</v>
      </c>
      <c r="AL197">
        <v>0</v>
      </c>
      <c r="AM197">
        <v>0</v>
      </c>
      <c r="AN197">
        <v>197</v>
      </c>
      <c r="AO197">
        <v>0</v>
      </c>
      <c r="AP197">
        <v>0</v>
      </c>
      <c r="AQ197">
        <v>4764</v>
      </c>
      <c r="AR197">
        <v>1661</v>
      </c>
      <c r="AS197">
        <v>4626</v>
      </c>
      <c r="AT197">
        <v>222</v>
      </c>
      <c r="AU197">
        <v>74</v>
      </c>
      <c r="AV197">
        <v>0</v>
      </c>
      <c r="AW197">
        <v>296</v>
      </c>
      <c r="AX197">
        <v>229</v>
      </c>
      <c r="AY197">
        <v>2235.54</v>
      </c>
      <c r="AZ197">
        <v>10.7</v>
      </c>
      <c r="BA197">
        <v>0</v>
      </c>
      <c r="BB197">
        <v>1414.09</v>
      </c>
      <c r="BC197">
        <v>3.086091E-3</v>
      </c>
      <c r="BD197">
        <v>3.19251E-4</v>
      </c>
      <c r="BE197">
        <v>9.4116207299999992</v>
      </c>
      <c r="BF197">
        <v>23.964669579999999</v>
      </c>
      <c r="BG197">
        <v>114865.4794</v>
      </c>
      <c r="BH197">
        <v>59.026923490000001</v>
      </c>
      <c r="BI197">
        <v>150.3628818</v>
      </c>
      <c r="BJ197">
        <v>597.40521799999999</v>
      </c>
      <c r="BK197">
        <v>1.231571832</v>
      </c>
      <c r="BL197">
        <v>1</v>
      </c>
      <c r="BM197">
        <v>1.7000000000000001E-2</v>
      </c>
      <c r="BN197">
        <v>9.5482546000000001E-2</v>
      </c>
      <c r="BO197">
        <v>10.49794661</v>
      </c>
      <c r="BP197">
        <v>0.412506274363521</v>
      </c>
      <c r="BQ197">
        <v>974</v>
      </c>
      <c r="BR197">
        <v>9397</v>
      </c>
      <c r="BS197">
        <v>0.78331252139999996</v>
      </c>
    </row>
    <row r="198" spans="1:71" x14ac:dyDescent="0.35">
      <c r="A198">
        <v>970974253</v>
      </c>
      <c r="B198">
        <v>2017</v>
      </c>
      <c r="C198" t="s">
        <v>39</v>
      </c>
      <c r="D198">
        <v>11641</v>
      </c>
      <c r="E198">
        <v>15572</v>
      </c>
      <c r="F198">
        <v>2545</v>
      </c>
      <c r="G198">
        <v>2815</v>
      </c>
      <c r="H198">
        <v>0</v>
      </c>
      <c r="I198">
        <v>0</v>
      </c>
      <c r="J198">
        <v>421</v>
      </c>
      <c r="K198">
        <v>1</v>
      </c>
      <c r="L198">
        <v>0</v>
      </c>
      <c r="M198">
        <v>0</v>
      </c>
      <c r="N198">
        <v>226</v>
      </c>
      <c r="O198">
        <v>76</v>
      </c>
      <c r="P198">
        <v>0</v>
      </c>
      <c r="Q198">
        <v>14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96191</v>
      </c>
      <c r="AE198">
        <v>3875</v>
      </c>
      <c r="AF198">
        <v>16646</v>
      </c>
      <c r="AG198">
        <v>365</v>
      </c>
      <c r="AH198">
        <v>23666</v>
      </c>
      <c r="AI198">
        <v>569</v>
      </c>
      <c r="AJ198">
        <v>9213</v>
      </c>
      <c r="AK198">
        <v>173</v>
      </c>
      <c r="AL198">
        <v>0</v>
      </c>
      <c r="AM198">
        <v>0</v>
      </c>
      <c r="AN198">
        <v>1542</v>
      </c>
      <c r="AO198">
        <v>0</v>
      </c>
      <c r="AP198">
        <v>0</v>
      </c>
      <c r="AQ198">
        <v>11014</v>
      </c>
      <c r="AR198">
        <v>227</v>
      </c>
      <c r="AS198">
        <v>5178</v>
      </c>
      <c r="AT198">
        <v>214</v>
      </c>
      <c r="AU198">
        <v>107</v>
      </c>
      <c r="AV198">
        <v>3</v>
      </c>
      <c r="AW198">
        <v>324</v>
      </c>
      <c r="AX198">
        <v>373</v>
      </c>
      <c r="AY198">
        <v>0</v>
      </c>
      <c r="AZ198">
        <v>0</v>
      </c>
      <c r="BA198">
        <v>0</v>
      </c>
      <c r="BB198">
        <v>1894.83</v>
      </c>
      <c r="BC198">
        <v>0.14522645100000001</v>
      </c>
      <c r="BD198">
        <v>0.28226663800000001</v>
      </c>
      <c r="BE198">
        <v>12.23368063</v>
      </c>
      <c r="BF198">
        <v>27.997661069999999</v>
      </c>
      <c r="BG198">
        <v>38352.426319999999</v>
      </c>
      <c r="BH198">
        <v>62</v>
      </c>
      <c r="BI198">
        <v>30.280140339999999</v>
      </c>
      <c r="BJ198">
        <v>279.17621020000001</v>
      </c>
      <c r="BK198">
        <v>5.869785995</v>
      </c>
      <c r="BL198">
        <v>0</v>
      </c>
      <c r="BM198">
        <v>19.777000000000001</v>
      </c>
      <c r="BN198">
        <v>0</v>
      </c>
      <c r="BO198">
        <v>0</v>
      </c>
      <c r="BP198">
        <v>0.40331234665207499</v>
      </c>
      <c r="BQ198">
        <v>0</v>
      </c>
      <c r="BR198">
        <v>9406</v>
      </c>
      <c r="BS198">
        <v>0.42946496039999998</v>
      </c>
    </row>
    <row r="199" spans="1:71" x14ac:dyDescent="0.35">
      <c r="A199">
        <v>970974253</v>
      </c>
      <c r="B199">
        <v>2016</v>
      </c>
      <c r="C199" t="s">
        <v>39</v>
      </c>
      <c r="D199">
        <v>10032</v>
      </c>
      <c r="E199">
        <v>15036</v>
      </c>
      <c r="F199">
        <v>3135</v>
      </c>
      <c r="G199">
        <v>2960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194</v>
      </c>
      <c r="O199">
        <v>66</v>
      </c>
      <c r="P199">
        <v>0</v>
      </c>
      <c r="Q199">
        <v>16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90951</v>
      </c>
      <c r="AE199">
        <v>6536</v>
      </c>
      <c r="AF199">
        <v>13525</v>
      </c>
      <c r="AG199">
        <v>526</v>
      </c>
      <c r="AH199">
        <v>24230</v>
      </c>
      <c r="AI199">
        <v>318</v>
      </c>
      <c r="AJ199">
        <v>9386</v>
      </c>
      <c r="AK199">
        <v>318</v>
      </c>
      <c r="AL199">
        <v>0</v>
      </c>
      <c r="AM199">
        <v>0</v>
      </c>
      <c r="AN199">
        <v>1890</v>
      </c>
      <c r="AO199">
        <v>0</v>
      </c>
      <c r="AP199">
        <v>0</v>
      </c>
      <c r="AQ199">
        <v>12926</v>
      </c>
      <c r="AR199">
        <v>171</v>
      </c>
      <c r="AS199">
        <v>5142</v>
      </c>
      <c r="AT199">
        <v>215</v>
      </c>
      <c r="AU199">
        <v>104</v>
      </c>
      <c r="AV199">
        <v>3</v>
      </c>
      <c r="AW199">
        <v>322</v>
      </c>
      <c r="AX199">
        <v>370</v>
      </c>
      <c r="AY199">
        <v>0</v>
      </c>
      <c r="AZ199">
        <v>0</v>
      </c>
      <c r="BA199">
        <v>0</v>
      </c>
      <c r="BB199">
        <v>1730.31</v>
      </c>
      <c r="BC199">
        <v>0.14522645100000001</v>
      </c>
      <c r="BD199">
        <v>0.28226663800000001</v>
      </c>
      <c r="BE199">
        <v>12.23368063</v>
      </c>
      <c r="BF199">
        <v>27.997661069999999</v>
      </c>
      <c r="BG199">
        <v>38352.426319999999</v>
      </c>
      <c r="BH199">
        <v>62</v>
      </c>
      <c r="BI199">
        <v>30.280140339999999</v>
      </c>
      <c r="BJ199">
        <v>279.17621020000001</v>
      </c>
      <c r="BK199">
        <v>5.869785995</v>
      </c>
      <c r="BL199">
        <v>0</v>
      </c>
      <c r="BM199">
        <v>19.777000000000001</v>
      </c>
      <c r="BN199">
        <v>0</v>
      </c>
      <c r="BO199">
        <v>0</v>
      </c>
      <c r="BP199">
        <v>0.40331234665207499</v>
      </c>
      <c r="BQ199">
        <v>0</v>
      </c>
      <c r="BR199">
        <v>9406</v>
      </c>
      <c r="BS199">
        <v>0.42946496039999998</v>
      </c>
    </row>
    <row r="200" spans="1:71" x14ac:dyDescent="0.35">
      <c r="A200">
        <v>970974253</v>
      </c>
      <c r="B200">
        <v>2019</v>
      </c>
      <c r="C200" t="s">
        <v>39</v>
      </c>
      <c r="D200">
        <v>12022</v>
      </c>
      <c r="E200">
        <v>15829</v>
      </c>
      <c r="F200">
        <v>7519</v>
      </c>
      <c r="G200">
        <v>2480</v>
      </c>
      <c r="H200">
        <v>0</v>
      </c>
      <c r="I200">
        <v>0</v>
      </c>
      <c r="J200">
        <v>42</v>
      </c>
      <c r="K200">
        <v>0</v>
      </c>
      <c r="L200">
        <v>0</v>
      </c>
      <c r="M200">
        <v>0</v>
      </c>
      <c r="N200">
        <v>282</v>
      </c>
      <c r="O200">
        <v>220</v>
      </c>
      <c r="P200">
        <v>67</v>
      </c>
      <c r="Q200">
        <v>52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144249</v>
      </c>
      <c r="AE200">
        <v>5398</v>
      </c>
      <c r="AF200">
        <v>39783</v>
      </c>
      <c r="AG200">
        <v>892</v>
      </c>
      <c r="AH200">
        <v>23939</v>
      </c>
      <c r="AI200">
        <v>568</v>
      </c>
      <c r="AJ200">
        <v>8866</v>
      </c>
      <c r="AK200">
        <v>173</v>
      </c>
      <c r="AL200">
        <v>0</v>
      </c>
      <c r="AM200">
        <v>0</v>
      </c>
      <c r="AN200">
        <v>750</v>
      </c>
      <c r="AO200">
        <v>0</v>
      </c>
      <c r="AP200">
        <v>0</v>
      </c>
      <c r="AQ200">
        <v>10663</v>
      </c>
      <c r="AR200">
        <v>241</v>
      </c>
      <c r="AS200">
        <v>5253</v>
      </c>
      <c r="AT200">
        <v>209</v>
      </c>
      <c r="AU200">
        <v>138</v>
      </c>
      <c r="AV200">
        <v>3</v>
      </c>
      <c r="AW200">
        <v>350</v>
      </c>
      <c r="AX200">
        <v>386</v>
      </c>
      <c r="AY200">
        <v>0</v>
      </c>
      <c r="AZ200">
        <v>0</v>
      </c>
      <c r="BA200">
        <v>0</v>
      </c>
      <c r="BB200">
        <v>1951.1</v>
      </c>
      <c r="BC200">
        <v>0.14522645100000001</v>
      </c>
      <c r="BD200">
        <v>0.28226663800000001</v>
      </c>
      <c r="BE200">
        <v>12.23368063</v>
      </c>
      <c r="BF200">
        <v>27.997661069999999</v>
      </c>
      <c r="BG200">
        <v>38352.426319999999</v>
      </c>
      <c r="BH200">
        <v>62</v>
      </c>
      <c r="BI200">
        <v>30.280140339999999</v>
      </c>
      <c r="BJ200">
        <v>279.17621020000001</v>
      </c>
      <c r="BK200">
        <v>5.869785995</v>
      </c>
      <c r="BL200">
        <v>0</v>
      </c>
      <c r="BM200">
        <v>19.777000000000001</v>
      </c>
      <c r="BN200">
        <v>0</v>
      </c>
      <c r="BO200">
        <v>0</v>
      </c>
      <c r="BP200">
        <v>0.40331234665207499</v>
      </c>
      <c r="BQ200">
        <v>0</v>
      </c>
      <c r="BR200">
        <v>9406</v>
      </c>
      <c r="BS200">
        <v>0.42946496039999998</v>
      </c>
    </row>
    <row r="201" spans="1:71" x14ac:dyDescent="0.35">
      <c r="A201">
        <v>970974253</v>
      </c>
      <c r="B201">
        <v>2015</v>
      </c>
      <c r="C201" t="s">
        <v>39</v>
      </c>
      <c r="D201">
        <v>10226</v>
      </c>
      <c r="E201">
        <v>15562</v>
      </c>
      <c r="F201">
        <v>3999</v>
      </c>
      <c r="G201">
        <v>3884</v>
      </c>
      <c r="H201">
        <v>0</v>
      </c>
      <c r="I201">
        <v>0</v>
      </c>
      <c r="J201">
        <v>0</v>
      </c>
      <c r="K201">
        <v>16</v>
      </c>
      <c r="L201">
        <v>0</v>
      </c>
      <c r="M201">
        <v>0</v>
      </c>
      <c r="N201">
        <v>125</v>
      </c>
      <c r="O201">
        <v>75</v>
      </c>
      <c r="P201">
        <v>0</v>
      </c>
      <c r="Q201">
        <v>19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88049</v>
      </c>
      <c r="AE201">
        <v>6234</v>
      </c>
      <c r="AF201">
        <v>13268</v>
      </c>
      <c r="AG201">
        <v>498</v>
      </c>
      <c r="AH201">
        <v>4484</v>
      </c>
      <c r="AI201">
        <v>229</v>
      </c>
      <c r="AJ201">
        <v>9704</v>
      </c>
      <c r="AK201">
        <v>318</v>
      </c>
      <c r="AL201">
        <v>0</v>
      </c>
      <c r="AM201">
        <v>0</v>
      </c>
      <c r="AN201">
        <v>1260</v>
      </c>
      <c r="AO201">
        <v>0</v>
      </c>
      <c r="AP201">
        <v>0</v>
      </c>
      <c r="AQ201">
        <v>12433</v>
      </c>
      <c r="AR201">
        <v>183</v>
      </c>
      <c r="AS201">
        <v>5138</v>
      </c>
      <c r="AT201">
        <v>223</v>
      </c>
      <c r="AU201">
        <v>96</v>
      </c>
      <c r="AV201">
        <v>3</v>
      </c>
      <c r="AW201">
        <v>322</v>
      </c>
      <c r="AX201">
        <v>364</v>
      </c>
      <c r="AY201">
        <v>0</v>
      </c>
      <c r="AZ201">
        <v>0</v>
      </c>
      <c r="BA201">
        <v>0</v>
      </c>
      <c r="BB201">
        <v>1166.93</v>
      </c>
      <c r="BC201">
        <v>0.14522645100000001</v>
      </c>
      <c r="BD201">
        <v>0.28226663800000001</v>
      </c>
      <c r="BE201">
        <v>12.23368063</v>
      </c>
      <c r="BF201">
        <v>27.997661069999999</v>
      </c>
      <c r="BG201">
        <v>38352.426319999999</v>
      </c>
      <c r="BH201">
        <v>62</v>
      </c>
      <c r="BI201">
        <v>30.280140339999999</v>
      </c>
      <c r="BJ201">
        <v>279.17621020000001</v>
      </c>
      <c r="BK201">
        <v>5.869785995</v>
      </c>
      <c r="BL201">
        <v>0</v>
      </c>
      <c r="BM201">
        <v>19.777000000000001</v>
      </c>
      <c r="BN201">
        <v>0</v>
      </c>
      <c r="BO201">
        <v>0</v>
      </c>
      <c r="BP201">
        <v>0.40331234665207499</v>
      </c>
      <c r="BQ201">
        <v>0</v>
      </c>
      <c r="BR201">
        <v>9406</v>
      </c>
      <c r="BS201">
        <v>0.42946496039999998</v>
      </c>
    </row>
    <row r="202" spans="1:71" x14ac:dyDescent="0.35">
      <c r="A202">
        <v>970974253</v>
      </c>
      <c r="B202">
        <v>2018</v>
      </c>
      <c r="C202" t="s">
        <v>39</v>
      </c>
      <c r="D202">
        <v>10672</v>
      </c>
      <c r="E202">
        <v>13715</v>
      </c>
      <c r="F202">
        <v>6467</v>
      </c>
      <c r="G202">
        <v>2085</v>
      </c>
      <c r="H202">
        <v>0</v>
      </c>
      <c r="I202">
        <v>0</v>
      </c>
      <c r="J202">
        <v>463</v>
      </c>
      <c r="K202">
        <v>0</v>
      </c>
      <c r="L202">
        <v>0</v>
      </c>
      <c r="M202">
        <v>0</v>
      </c>
      <c r="N202">
        <v>267</v>
      </c>
      <c r="O202">
        <v>502</v>
      </c>
      <c r="P202">
        <v>355</v>
      </c>
      <c r="Q202">
        <v>76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137072</v>
      </c>
      <c r="AE202">
        <v>4463</v>
      </c>
      <c r="AF202">
        <v>32700</v>
      </c>
      <c r="AG202">
        <v>710</v>
      </c>
      <c r="AH202">
        <v>23134</v>
      </c>
      <c r="AI202">
        <v>565</v>
      </c>
      <c r="AJ202">
        <v>9039</v>
      </c>
      <c r="AK202">
        <v>173</v>
      </c>
      <c r="AL202">
        <v>0</v>
      </c>
      <c r="AM202">
        <v>0</v>
      </c>
      <c r="AN202">
        <v>1010</v>
      </c>
      <c r="AO202">
        <v>0</v>
      </c>
      <c r="AP202">
        <v>0</v>
      </c>
      <c r="AQ202">
        <v>10100</v>
      </c>
      <c r="AR202">
        <v>149</v>
      </c>
      <c r="AS202">
        <v>5172</v>
      </c>
      <c r="AT202">
        <v>212</v>
      </c>
      <c r="AU202">
        <v>135</v>
      </c>
      <c r="AV202">
        <v>3</v>
      </c>
      <c r="AW202">
        <v>350</v>
      </c>
      <c r="AX202">
        <v>379</v>
      </c>
      <c r="AY202">
        <v>0</v>
      </c>
      <c r="AZ202">
        <v>0</v>
      </c>
      <c r="BA202">
        <v>0</v>
      </c>
      <c r="BB202">
        <v>1894.83</v>
      </c>
      <c r="BC202">
        <v>0.14522645100000001</v>
      </c>
      <c r="BD202">
        <v>0.28226663800000001</v>
      </c>
      <c r="BE202">
        <v>12.23368063</v>
      </c>
      <c r="BF202">
        <v>27.997661069999999</v>
      </c>
      <c r="BG202">
        <v>38352.426319999999</v>
      </c>
      <c r="BH202">
        <v>62</v>
      </c>
      <c r="BI202">
        <v>30.280140339999999</v>
      </c>
      <c r="BJ202">
        <v>279.17621020000001</v>
      </c>
      <c r="BK202">
        <v>5.869785995</v>
      </c>
      <c r="BL202">
        <v>0</v>
      </c>
      <c r="BM202">
        <v>19.777000000000001</v>
      </c>
      <c r="BN202">
        <v>0</v>
      </c>
      <c r="BO202">
        <v>0</v>
      </c>
      <c r="BP202">
        <v>0.40331234665207499</v>
      </c>
      <c r="BQ202">
        <v>0</v>
      </c>
      <c r="BR202">
        <v>9406</v>
      </c>
      <c r="BS202">
        <v>0.42946496039999998</v>
      </c>
    </row>
    <row r="203" spans="1:71" x14ac:dyDescent="0.35">
      <c r="A203">
        <v>948755742</v>
      </c>
      <c r="B203">
        <v>2019</v>
      </c>
      <c r="C203" t="s">
        <v>40</v>
      </c>
      <c r="D203">
        <v>11543</v>
      </c>
      <c r="E203">
        <v>20100</v>
      </c>
      <c r="F203">
        <v>5408</v>
      </c>
      <c r="G203">
        <v>1677</v>
      </c>
      <c r="H203">
        <v>0</v>
      </c>
      <c r="I203">
        <v>0</v>
      </c>
      <c r="J203">
        <v>0</v>
      </c>
      <c r="K203">
        <v>2</v>
      </c>
      <c r="L203">
        <v>98.71</v>
      </c>
      <c r="M203">
        <v>0</v>
      </c>
      <c r="N203">
        <v>3948</v>
      </c>
      <c r="O203">
        <v>1876</v>
      </c>
      <c r="P203">
        <v>416</v>
      </c>
      <c r="Q203">
        <v>156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144272</v>
      </c>
      <c r="AE203">
        <v>8496</v>
      </c>
      <c r="AF203">
        <v>6074</v>
      </c>
      <c r="AG203">
        <v>402</v>
      </c>
      <c r="AH203">
        <v>38133</v>
      </c>
      <c r="AI203">
        <v>2331</v>
      </c>
      <c r="AJ203">
        <v>2011</v>
      </c>
      <c r="AK203">
        <v>184</v>
      </c>
      <c r="AL203">
        <v>0</v>
      </c>
      <c r="AM203">
        <v>0</v>
      </c>
      <c r="AN203">
        <v>2219</v>
      </c>
      <c r="AO203">
        <v>152</v>
      </c>
      <c r="AP203">
        <v>0</v>
      </c>
      <c r="AQ203">
        <v>7767</v>
      </c>
      <c r="AR203">
        <v>6355</v>
      </c>
      <c r="AS203">
        <v>4500</v>
      </c>
      <c r="AT203">
        <v>351</v>
      </c>
      <c r="AU203">
        <v>136</v>
      </c>
      <c r="AV203">
        <v>25</v>
      </c>
      <c r="AW203">
        <v>512</v>
      </c>
      <c r="AX203">
        <v>310</v>
      </c>
      <c r="AY203">
        <v>28626.27</v>
      </c>
      <c r="AZ203">
        <v>2142.3200000000002</v>
      </c>
      <c r="BA203">
        <v>2234.12</v>
      </c>
      <c r="BB203">
        <v>7126.65</v>
      </c>
      <c r="BC203">
        <v>0</v>
      </c>
      <c r="BD203">
        <v>0</v>
      </c>
      <c r="BE203">
        <v>9.5794228360000009</v>
      </c>
      <c r="BF203">
        <v>29.02101631</v>
      </c>
      <c r="BG203">
        <v>3059.2801760000002</v>
      </c>
      <c r="BH203">
        <v>70.228607280000006</v>
      </c>
      <c r="BI203">
        <v>153.26574650000001</v>
      </c>
      <c r="BJ203">
        <v>525.16602680000005</v>
      </c>
      <c r="BK203">
        <v>1.9766601180000001</v>
      </c>
      <c r="BL203">
        <v>4</v>
      </c>
      <c r="BM203">
        <v>4.4000000000000004</v>
      </c>
      <c r="BN203">
        <v>0</v>
      </c>
      <c r="BO203">
        <v>8.9722447330000001</v>
      </c>
      <c r="BP203">
        <v>0.40069994274978199</v>
      </c>
      <c r="BQ203">
        <v>9872</v>
      </c>
      <c r="BR203">
        <v>15940</v>
      </c>
      <c r="BS203">
        <v>0.38152829160000001</v>
      </c>
    </row>
    <row r="204" spans="1:71" x14ac:dyDescent="0.35">
      <c r="A204">
        <v>948755742</v>
      </c>
      <c r="B204">
        <v>2015</v>
      </c>
      <c r="C204" t="s">
        <v>40</v>
      </c>
      <c r="D204">
        <v>19158</v>
      </c>
      <c r="E204">
        <v>14286</v>
      </c>
      <c r="F204">
        <v>3814</v>
      </c>
      <c r="G204">
        <v>1771</v>
      </c>
      <c r="H204">
        <v>0</v>
      </c>
      <c r="I204">
        <v>0</v>
      </c>
      <c r="J204">
        <v>430</v>
      </c>
      <c r="K204">
        <v>13</v>
      </c>
      <c r="L204">
        <v>0</v>
      </c>
      <c r="M204">
        <v>0</v>
      </c>
      <c r="N204">
        <v>2080</v>
      </c>
      <c r="O204">
        <v>1319</v>
      </c>
      <c r="P204">
        <v>525</v>
      </c>
      <c r="Q204">
        <v>163</v>
      </c>
      <c r="R204">
        <v>0</v>
      </c>
      <c r="S204">
        <v>0</v>
      </c>
      <c r="T204">
        <v>7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139931</v>
      </c>
      <c r="AE204">
        <v>9200</v>
      </c>
      <c r="AF204">
        <v>5616</v>
      </c>
      <c r="AG204">
        <v>329</v>
      </c>
      <c r="AH204">
        <v>38286</v>
      </c>
      <c r="AI204">
        <v>2208</v>
      </c>
      <c r="AJ204">
        <v>2779</v>
      </c>
      <c r="AK204">
        <v>237</v>
      </c>
      <c r="AL204">
        <v>0</v>
      </c>
      <c r="AM204">
        <v>0</v>
      </c>
      <c r="AN204">
        <v>2581</v>
      </c>
      <c r="AO204">
        <v>3917</v>
      </c>
      <c r="AP204">
        <v>0</v>
      </c>
      <c r="AQ204">
        <v>7126</v>
      </c>
      <c r="AR204">
        <v>6957</v>
      </c>
      <c r="AS204">
        <v>4395</v>
      </c>
      <c r="AT204">
        <v>369</v>
      </c>
      <c r="AU204">
        <v>113</v>
      </c>
      <c r="AV204">
        <v>25</v>
      </c>
      <c r="AW204">
        <v>507</v>
      </c>
      <c r="AX204">
        <v>284</v>
      </c>
      <c r="AY204">
        <v>28626.27</v>
      </c>
      <c r="AZ204">
        <v>2177.52</v>
      </c>
      <c r="BA204">
        <v>2234.12</v>
      </c>
      <c r="BB204">
        <v>6314.21</v>
      </c>
      <c r="BC204">
        <v>0</v>
      </c>
      <c r="BD204">
        <v>0</v>
      </c>
      <c r="BE204">
        <v>9.5794228360000009</v>
      </c>
      <c r="BF204">
        <v>29.02101631</v>
      </c>
      <c r="BG204">
        <v>3059.2801760000002</v>
      </c>
      <c r="BH204">
        <v>70.228607280000006</v>
      </c>
      <c r="BI204">
        <v>153.26574650000001</v>
      </c>
      <c r="BJ204">
        <v>525.16602680000005</v>
      </c>
      <c r="BK204">
        <v>1.9766601180000001</v>
      </c>
      <c r="BL204">
        <v>4</v>
      </c>
      <c r="BM204">
        <v>4.4000000000000004</v>
      </c>
      <c r="BN204">
        <v>0</v>
      </c>
      <c r="BO204">
        <v>8.9722447330000001</v>
      </c>
      <c r="BP204">
        <v>0.40069994274978199</v>
      </c>
      <c r="BQ204">
        <v>9872</v>
      </c>
      <c r="BR204">
        <v>15940</v>
      </c>
      <c r="BS204">
        <v>0.38152829160000001</v>
      </c>
    </row>
    <row r="205" spans="1:71" x14ac:dyDescent="0.35">
      <c r="A205">
        <v>948755742</v>
      </c>
      <c r="B205">
        <v>2018</v>
      </c>
      <c r="C205" t="s">
        <v>40</v>
      </c>
      <c r="D205">
        <v>12877</v>
      </c>
      <c r="E205">
        <v>17524</v>
      </c>
      <c r="F205">
        <v>4089</v>
      </c>
      <c r="G205">
        <v>1461</v>
      </c>
      <c r="H205">
        <v>0</v>
      </c>
      <c r="I205">
        <v>0</v>
      </c>
      <c r="J205">
        <v>304</v>
      </c>
      <c r="K205">
        <v>0</v>
      </c>
      <c r="L205">
        <v>65.8</v>
      </c>
      <c r="M205">
        <v>0</v>
      </c>
      <c r="N205">
        <v>3753</v>
      </c>
      <c r="O205">
        <v>2131</v>
      </c>
      <c r="P205">
        <v>1162</v>
      </c>
      <c r="Q205">
        <v>178</v>
      </c>
      <c r="R205">
        <v>0</v>
      </c>
      <c r="S205">
        <v>0</v>
      </c>
      <c r="T205">
        <v>-128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131032</v>
      </c>
      <c r="AE205">
        <v>9351</v>
      </c>
      <c r="AF205">
        <v>5920</v>
      </c>
      <c r="AG205">
        <v>380</v>
      </c>
      <c r="AH205">
        <v>34438</v>
      </c>
      <c r="AI205">
        <v>2276</v>
      </c>
      <c r="AJ205">
        <v>2195</v>
      </c>
      <c r="AK205">
        <v>184</v>
      </c>
      <c r="AL205">
        <v>0</v>
      </c>
      <c r="AM205">
        <v>0</v>
      </c>
      <c r="AN205">
        <v>1274</v>
      </c>
      <c r="AO205">
        <v>651</v>
      </c>
      <c r="AP205">
        <v>0</v>
      </c>
      <c r="AQ205">
        <v>7087</v>
      </c>
      <c r="AR205">
        <v>7989</v>
      </c>
      <c r="AS205">
        <v>4488</v>
      </c>
      <c r="AT205">
        <v>353</v>
      </c>
      <c r="AU205">
        <v>107</v>
      </c>
      <c r="AV205">
        <v>25</v>
      </c>
      <c r="AW205">
        <v>485</v>
      </c>
      <c r="AX205">
        <v>308</v>
      </c>
      <c r="AY205">
        <v>28626.27</v>
      </c>
      <c r="AZ205">
        <v>2177.52</v>
      </c>
      <c r="BA205">
        <v>2234.12</v>
      </c>
      <c r="BB205">
        <v>6856.05</v>
      </c>
      <c r="BC205">
        <v>0</v>
      </c>
      <c r="BD205">
        <v>0</v>
      </c>
      <c r="BE205">
        <v>9.5794228360000009</v>
      </c>
      <c r="BF205">
        <v>29.02101631</v>
      </c>
      <c r="BG205">
        <v>3059.2801760000002</v>
      </c>
      <c r="BH205">
        <v>70.228607280000006</v>
      </c>
      <c r="BI205">
        <v>153.26574650000001</v>
      </c>
      <c r="BJ205">
        <v>525.16602680000005</v>
      </c>
      <c r="BK205">
        <v>1.9766601180000001</v>
      </c>
      <c r="BL205">
        <v>4</v>
      </c>
      <c r="BM205">
        <v>4.4000000000000004</v>
      </c>
      <c r="BN205">
        <v>0</v>
      </c>
      <c r="BO205">
        <v>8.9722447330000001</v>
      </c>
      <c r="BP205">
        <v>0.40069994274978199</v>
      </c>
      <c r="BQ205">
        <v>9872</v>
      </c>
      <c r="BR205">
        <v>15940</v>
      </c>
      <c r="BS205">
        <v>0.38152829160000001</v>
      </c>
    </row>
    <row r="206" spans="1:71" x14ac:dyDescent="0.35">
      <c r="A206">
        <v>948755742</v>
      </c>
      <c r="B206">
        <v>2017</v>
      </c>
      <c r="C206" t="s">
        <v>40</v>
      </c>
      <c r="D206">
        <v>12915</v>
      </c>
      <c r="E206">
        <v>17827</v>
      </c>
      <c r="F206">
        <v>2433</v>
      </c>
      <c r="G206">
        <v>1443</v>
      </c>
      <c r="H206">
        <v>0</v>
      </c>
      <c r="I206">
        <v>0</v>
      </c>
      <c r="J206">
        <v>463</v>
      </c>
      <c r="K206">
        <v>0</v>
      </c>
      <c r="L206">
        <v>0</v>
      </c>
      <c r="M206">
        <v>0</v>
      </c>
      <c r="N206">
        <v>2775</v>
      </c>
      <c r="O206">
        <v>2565</v>
      </c>
      <c r="P206">
        <v>386</v>
      </c>
      <c r="Q206">
        <v>208</v>
      </c>
      <c r="R206">
        <v>0</v>
      </c>
      <c r="S206">
        <v>0</v>
      </c>
      <c r="T206">
        <v>697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127452</v>
      </c>
      <c r="AE206">
        <v>9133</v>
      </c>
      <c r="AF206">
        <v>6154</v>
      </c>
      <c r="AG206">
        <v>375</v>
      </c>
      <c r="AH206">
        <v>37123</v>
      </c>
      <c r="AI206">
        <v>2330</v>
      </c>
      <c r="AJ206">
        <v>2379</v>
      </c>
      <c r="AK206">
        <v>184</v>
      </c>
      <c r="AL206">
        <v>0</v>
      </c>
      <c r="AM206">
        <v>0</v>
      </c>
      <c r="AN206">
        <v>1153</v>
      </c>
      <c r="AO206">
        <v>6509</v>
      </c>
      <c r="AP206">
        <v>0</v>
      </c>
      <c r="AQ206">
        <v>6812</v>
      </c>
      <c r="AR206">
        <v>7216</v>
      </c>
      <c r="AS206">
        <v>4460</v>
      </c>
      <c r="AT206">
        <v>355</v>
      </c>
      <c r="AU206">
        <v>99</v>
      </c>
      <c r="AV206">
        <v>25</v>
      </c>
      <c r="AW206">
        <v>479</v>
      </c>
      <c r="AX206">
        <v>284</v>
      </c>
      <c r="AY206">
        <v>28626.27</v>
      </c>
      <c r="AZ206">
        <v>2177.52</v>
      </c>
      <c r="BA206">
        <v>2234.12</v>
      </c>
      <c r="BB206">
        <v>6314.21</v>
      </c>
      <c r="BC206">
        <v>0</v>
      </c>
      <c r="BD206">
        <v>0</v>
      </c>
      <c r="BE206">
        <v>9.5794228360000009</v>
      </c>
      <c r="BF206">
        <v>29.02101631</v>
      </c>
      <c r="BG206">
        <v>3059.2801760000002</v>
      </c>
      <c r="BH206">
        <v>70.228607280000006</v>
      </c>
      <c r="BI206">
        <v>153.26574650000001</v>
      </c>
      <c r="BJ206">
        <v>525.16602680000005</v>
      </c>
      <c r="BK206">
        <v>1.9766601180000001</v>
      </c>
      <c r="BL206">
        <v>4</v>
      </c>
      <c r="BM206">
        <v>4.4000000000000004</v>
      </c>
      <c r="BN206">
        <v>0</v>
      </c>
      <c r="BO206">
        <v>8.9722447330000001</v>
      </c>
      <c r="BP206">
        <v>0.40069994274978199</v>
      </c>
      <c r="BQ206">
        <v>9872</v>
      </c>
      <c r="BR206">
        <v>15940</v>
      </c>
      <c r="BS206">
        <v>0.38152829160000001</v>
      </c>
    </row>
    <row r="207" spans="1:71" x14ac:dyDescent="0.35">
      <c r="A207">
        <v>948755742</v>
      </c>
      <c r="B207">
        <v>2016</v>
      </c>
      <c r="C207" t="s">
        <v>40</v>
      </c>
      <c r="D207">
        <v>12697</v>
      </c>
      <c r="E207">
        <v>18383</v>
      </c>
      <c r="F207">
        <v>2884</v>
      </c>
      <c r="G207">
        <v>733</v>
      </c>
      <c r="H207">
        <v>0</v>
      </c>
      <c r="I207">
        <v>0</v>
      </c>
      <c r="J207">
        <v>713</v>
      </c>
      <c r="K207">
        <v>4</v>
      </c>
      <c r="L207">
        <v>0</v>
      </c>
      <c r="M207">
        <v>0</v>
      </c>
      <c r="N207">
        <v>2412</v>
      </c>
      <c r="O207">
        <v>1868</v>
      </c>
      <c r="P207">
        <v>611</v>
      </c>
      <c r="Q207">
        <v>74</v>
      </c>
      <c r="R207">
        <v>0</v>
      </c>
      <c r="S207">
        <v>0</v>
      </c>
      <c r="T207">
        <v>109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133641</v>
      </c>
      <c r="AE207">
        <v>9459</v>
      </c>
      <c r="AF207">
        <v>5685</v>
      </c>
      <c r="AG207">
        <v>344</v>
      </c>
      <c r="AH207">
        <v>37143</v>
      </c>
      <c r="AI207">
        <v>2223</v>
      </c>
      <c r="AJ207">
        <v>2563</v>
      </c>
      <c r="AK207">
        <v>216</v>
      </c>
      <c r="AL207">
        <v>0</v>
      </c>
      <c r="AM207">
        <v>0</v>
      </c>
      <c r="AN207">
        <v>1776</v>
      </c>
      <c r="AO207">
        <v>312</v>
      </c>
      <c r="AP207">
        <v>0</v>
      </c>
      <c r="AQ207">
        <v>7023</v>
      </c>
      <c r="AR207">
        <v>7046</v>
      </c>
      <c r="AS207">
        <v>4427</v>
      </c>
      <c r="AT207">
        <v>354</v>
      </c>
      <c r="AU207">
        <v>124</v>
      </c>
      <c r="AV207">
        <v>25</v>
      </c>
      <c r="AW207">
        <v>503</v>
      </c>
      <c r="AX207">
        <v>284</v>
      </c>
      <c r="AY207">
        <v>28626.27</v>
      </c>
      <c r="AZ207">
        <v>2177.52</v>
      </c>
      <c r="BA207">
        <v>2234.12</v>
      </c>
      <c r="BB207">
        <v>6314.21</v>
      </c>
      <c r="BC207">
        <v>0</v>
      </c>
      <c r="BD207">
        <v>0</v>
      </c>
      <c r="BE207">
        <v>9.5794228360000009</v>
      </c>
      <c r="BF207">
        <v>29.02101631</v>
      </c>
      <c r="BG207">
        <v>3059.2801760000002</v>
      </c>
      <c r="BH207">
        <v>70.228607280000006</v>
      </c>
      <c r="BI207">
        <v>153.26574650000001</v>
      </c>
      <c r="BJ207">
        <v>525.16602680000005</v>
      </c>
      <c r="BK207">
        <v>1.9766601180000001</v>
      </c>
      <c r="BL207">
        <v>4</v>
      </c>
      <c r="BM207">
        <v>4.4000000000000004</v>
      </c>
      <c r="BN207">
        <v>0</v>
      </c>
      <c r="BO207">
        <v>8.9722447330000001</v>
      </c>
      <c r="BP207">
        <v>0.40069994274978199</v>
      </c>
      <c r="BQ207">
        <v>9872</v>
      </c>
      <c r="BR207">
        <v>15940</v>
      </c>
      <c r="BS207">
        <v>0.38152829160000001</v>
      </c>
    </row>
    <row r="208" spans="1:71" x14ac:dyDescent="0.35">
      <c r="A208">
        <v>930187240</v>
      </c>
      <c r="B208">
        <v>2015</v>
      </c>
      <c r="C208" t="s">
        <v>41</v>
      </c>
      <c r="D208">
        <v>146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11558</v>
      </c>
      <c r="AE208">
        <v>439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114</v>
      </c>
      <c r="AO208">
        <v>0</v>
      </c>
      <c r="AP208">
        <v>0</v>
      </c>
      <c r="AQ208">
        <v>1387</v>
      </c>
      <c r="AR208">
        <v>0</v>
      </c>
      <c r="AS208">
        <v>0</v>
      </c>
      <c r="AT208">
        <v>12</v>
      </c>
      <c r="AU208">
        <v>3</v>
      </c>
      <c r="AV208">
        <v>0</v>
      </c>
      <c r="AW208">
        <v>15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0</v>
      </c>
      <c r="BI208">
        <v>0</v>
      </c>
      <c r="BJ208">
        <v>0</v>
      </c>
      <c r="BK208">
        <v>0</v>
      </c>
      <c r="BL208">
        <v>0</v>
      </c>
      <c r="BM208">
        <v>0</v>
      </c>
      <c r="BN208">
        <v>0</v>
      </c>
      <c r="BO208">
        <v>0</v>
      </c>
      <c r="BP208">
        <v>0.412506274363521</v>
      </c>
      <c r="BQ208">
        <v>0</v>
      </c>
      <c r="BR208">
        <v>0</v>
      </c>
      <c r="BS208">
        <v>0.78331252139999996</v>
      </c>
    </row>
    <row r="209" spans="1:71" x14ac:dyDescent="0.35">
      <c r="A209">
        <v>930187240</v>
      </c>
      <c r="B209">
        <v>2016</v>
      </c>
      <c r="C209" t="s">
        <v>41</v>
      </c>
      <c r="D209">
        <v>133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11120</v>
      </c>
      <c r="AE209">
        <v>440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8</v>
      </c>
      <c r="AO209">
        <v>0</v>
      </c>
      <c r="AP209">
        <v>0</v>
      </c>
      <c r="AQ209">
        <v>565</v>
      </c>
      <c r="AR209">
        <v>0</v>
      </c>
      <c r="AS209">
        <v>0</v>
      </c>
      <c r="AT209">
        <v>12</v>
      </c>
      <c r="AU209">
        <v>3</v>
      </c>
      <c r="AV209">
        <v>0</v>
      </c>
      <c r="AW209">
        <v>15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0</v>
      </c>
      <c r="BI209">
        <v>0</v>
      </c>
      <c r="BJ209">
        <v>0</v>
      </c>
      <c r="BK209">
        <v>0</v>
      </c>
      <c r="BL209">
        <v>0</v>
      </c>
      <c r="BM209">
        <v>0</v>
      </c>
      <c r="BN209">
        <v>0</v>
      </c>
      <c r="BO209">
        <v>0</v>
      </c>
      <c r="BP209">
        <v>0.412506274363521</v>
      </c>
      <c r="BQ209">
        <v>0</v>
      </c>
      <c r="BR209">
        <v>0</v>
      </c>
      <c r="BS209">
        <v>0.78331252139999996</v>
      </c>
    </row>
    <row r="210" spans="1:71" x14ac:dyDescent="0.35">
      <c r="A210">
        <v>930187240</v>
      </c>
      <c r="B210">
        <v>2019</v>
      </c>
      <c r="C210" t="s">
        <v>41</v>
      </c>
      <c r="D210">
        <v>381</v>
      </c>
      <c r="E210">
        <v>98</v>
      </c>
      <c r="F210">
        <v>0</v>
      </c>
      <c r="G210">
        <v>14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9800</v>
      </c>
      <c r="AE210">
        <v>441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87</v>
      </c>
      <c r="AO210">
        <v>0</v>
      </c>
      <c r="AP210">
        <v>0</v>
      </c>
      <c r="AQ210">
        <v>1836</v>
      </c>
      <c r="AR210">
        <v>0</v>
      </c>
      <c r="AS210">
        <v>1</v>
      </c>
      <c r="AT210">
        <v>12</v>
      </c>
      <c r="AU210">
        <v>3</v>
      </c>
      <c r="AV210">
        <v>0</v>
      </c>
      <c r="AW210">
        <v>15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0</v>
      </c>
      <c r="BI210">
        <v>0</v>
      </c>
      <c r="BJ210">
        <v>0</v>
      </c>
      <c r="BK210">
        <v>0</v>
      </c>
      <c r="BL210">
        <v>0</v>
      </c>
      <c r="BM210">
        <v>0</v>
      </c>
      <c r="BN210">
        <v>0</v>
      </c>
      <c r="BO210">
        <v>0</v>
      </c>
      <c r="BP210">
        <v>0.412506274363521</v>
      </c>
      <c r="BQ210">
        <v>0</v>
      </c>
      <c r="BR210">
        <v>0</v>
      </c>
      <c r="BS210">
        <v>0.78331252139999996</v>
      </c>
    </row>
    <row r="211" spans="1:71" x14ac:dyDescent="0.35">
      <c r="A211">
        <v>930187240</v>
      </c>
      <c r="B211">
        <v>2017</v>
      </c>
      <c r="C211" t="s">
        <v>41</v>
      </c>
      <c r="D211">
        <v>56</v>
      </c>
      <c r="E211">
        <v>96</v>
      </c>
      <c r="F211">
        <v>0</v>
      </c>
      <c r="G211">
        <v>12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10680</v>
      </c>
      <c r="AE211">
        <v>440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21</v>
      </c>
      <c r="AO211">
        <v>0</v>
      </c>
      <c r="AP211">
        <v>0</v>
      </c>
      <c r="AQ211">
        <v>2039</v>
      </c>
      <c r="AR211">
        <v>0</v>
      </c>
      <c r="AS211">
        <v>0</v>
      </c>
      <c r="AT211">
        <v>12</v>
      </c>
      <c r="AU211">
        <v>3</v>
      </c>
      <c r="AV211">
        <v>0</v>
      </c>
      <c r="AW211">
        <v>15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0</v>
      </c>
      <c r="BI211">
        <v>0</v>
      </c>
      <c r="BJ211">
        <v>0</v>
      </c>
      <c r="BK211">
        <v>0</v>
      </c>
      <c r="BL211">
        <v>0</v>
      </c>
      <c r="BM211">
        <v>0</v>
      </c>
      <c r="BN211">
        <v>0</v>
      </c>
      <c r="BO211">
        <v>0</v>
      </c>
      <c r="BP211">
        <v>0.412506274363521</v>
      </c>
      <c r="BQ211">
        <v>0</v>
      </c>
      <c r="BR211">
        <v>0</v>
      </c>
      <c r="BS211">
        <v>0.78331252139999996</v>
      </c>
    </row>
    <row r="212" spans="1:71" x14ac:dyDescent="0.35">
      <c r="A212">
        <v>930187240</v>
      </c>
      <c r="B212">
        <v>2018</v>
      </c>
      <c r="C212" t="s">
        <v>41</v>
      </c>
      <c r="D212">
        <v>15</v>
      </c>
      <c r="E212">
        <v>98</v>
      </c>
      <c r="F212">
        <v>0</v>
      </c>
      <c r="G212">
        <v>14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10241</v>
      </c>
      <c r="AE212">
        <v>439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68</v>
      </c>
      <c r="AO212">
        <v>0</v>
      </c>
      <c r="AP212">
        <v>0</v>
      </c>
      <c r="AQ212">
        <v>2322</v>
      </c>
      <c r="AR212">
        <v>0</v>
      </c>
      <c r="AS212">
        <v>0</v>
      </c>
      <c r="AT212">
        <v>12</v>
      </c>
      <c r="AU212">
        <v>3</v>
      </c>
      <c r="AV212">
        <v>0</v>
      </c>
      <c r="AW212">
        <v>15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0</v>
      </c>
      <c r="BI212">
        <v>0</v>
      </c>
      <c r="BJ212">
        <v>0</v>
      </c>
      <c r="BK212">
        <v>0</v>
      </c>
      <c r="BL212">
        <v>0</v>
      </c>
      <c r="BM212">
        <v>0</v>
      </c>
      <c r="BN212">
        <v>0</v>
      </c>
      <c r="BO212">
        <v>0</v>
      </c>
      <c r="BP212">
        <v>0.412506274363521</v>
      </c>
      <c r="BQ212">
        <v>0</v>
      </c>
      <c r="BR212">
        <v>0</v>
      </c>
      <c r="BS212">
        <v>0.78331252139999996</v>
      </c>
    </row>
    <row r="213" spans="1:71" x14ac:dyDescent="0.35">
      <c r="A213">
        <v>957896928</v>
      </c>
      <c r="B213">
        <v>2016</v>
      </c>
      <c r="C213" t="s">
        <v>42</v>
      </c>
      <c r="D213">
        <v>3138</v>
      </c>
      <c r="E213">
        <v>5329</v>
      </c>
      <c r="F213">
        <v>1152</v>
      </c>
      <c r="G213">
        <v>570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24590</v>
      </c>
      <c r="AE213">
        <v>1615</v>
      </c>
      <c r="AF213">
        <v>25620</v>
      </c>
      <c r="AG213">
        <v>1222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287</v>
      </c>
      <c r="AO213">
        <v>0</v>
      </c>
      <c r="AP213">
        <v>0</v>
      </c>
      <c r="AQ213">
        <v>2946</v>
      </c>
      <c r="AR213">
        <v>0</v>
      </c>
      <c r="AS213">
        <v>2119</v>
      </c>
      <c r="AT213">
        <v>56</v>
      </c>
      <c r="AU213">
        <v>66</v>
      </c>
      <c r="AV213">
        <v>0</v>
      </c>
      <c r="AW213">
        <v>122</v>
      </c>
      <c r="AX213">
        <v>151</v>
      </c>
      <c r="AY213">
        <v>0</v>
      </c>
      <c r="AZ213">
        <v>0</v>
      </c>
      <c r="BA213">
        <v>0</v>
      </c>
      <c r="BB213">
        <v>0</v>
      </c>
      <c r="BC213">
        <v>0.35388994299999998</v>
      </c>
      <c r="BD213">
        <v>1.8500948999999999E-2</v>
      </c>
      <c r="BE213">
        <v>7.5569259960000004</v>
      </c>
      <c r="BF213">
        <v>22.001897530000001</v>
      </c>
      <c r="BG213">
        <v>107430.80499999999</v>
      </c>
      <c r="BH213">
        <v>59.84962049</v>
      </c>
      <c r="BI213">
        <v>21.783681210000001</v>
      </c>
      <c r="BJ213">
        <v>257.97577480000001</v>
      </c>
      <c r="BK213">
        <v>3.4416508540000001</v>
      </c>
      <c r="BL213">
        <v>0</v>
      </c>
      <c r="BM213">
        <v>2.5379999999999998</v>
      </c>
      <c r="BN213">
        <v>0</v>
      </c>
      <c r="BO213">
        <v>0</v>
      </c>
      <c r="BP213">
        <v>0.412922959173813</v>
      </c>
      <c r="BQ213">
        <v>0</v>
      </c>
      <c r="BR213">
        <v>2108</v>
      </c>
      <c r="BS213">
        <v>0.78449646429999997</v>
      </c>
    </row>
    <row r="214" spans="1:71" x14ac:dyDescent="0.35">
      <c r="A214">
        <v>957896928</v>
      </c>
      <c r="B214">
        <v>2015</v>
      </c>
      <c r="C214" t="s">
        <v>42</v>
      </c>
      <c r="D214">
        <v>3185</v>
      </c>
      <c r="E214">
        <v>5144</v>
      </c>
      <c r="F214">
        <v>1502</v>
      </c>
      <c r="G214">
        <v>449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20958</v>
      </c>
      <c r="AE214">
        <v>1447</v>
      </c>
      <c r="AF214">
        <v>24134</v>
      </c>
      <c r="AG214">
        <v>1144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392</v>
      </c>
      <c r="AO214">
        <v>0</v>
      </c>
      <c r="AP214">
        <v>0</v>
      </c>
      <c r="AQ214">
        <v>2730</v>
      </c>
      <c r="AR214">
        <v>0</v>
      </c>
      <c r="AS214">
        <v>2037</v>
      </c>
      <c r="AT214">
        <v>57</v>
      </c>
      <c r="AU214">
        <v>59</v>
      </c>
      <c r="AV214">
        <v>0</v>
      </c>
      <c r="AW214">
        <v>116</v>
      </c>
      <c r="AX214">
        <v>149</v>
      </c>
      <c r="AY214">
        <v>0</v>
      </c>
      <c r="AZ214">
        <v>0</v>
      </c>
      <c r="BA214">
        <v>0</v>
      </c>
      <c r="BB214">
        <v>0</v>
      </c>
      <c r="BC214">
        <v>0.35388994299999998</v>
      </c>
      <c r="BD214">
        <v>1.8500948999999999E-2</v>
      </c>
      <c r="BE214">
        <v>7.5569259960000004</v>
      </c>
      <c r="BF214">
        <v>22.001897530000001</v>
      </c>
      <c r="BG214">
        <v>107430.80499999999</v>
      </c>
      <c r="BH214">
        <v>59.84962049</v>
      </c>
      <c r="BI214">
        <v>21.783681210000001</v>
      </c>
      <c r="BJ214">
        <v>257.97577480000001</v>
      </c>
      <c r="BK214">
        <v>3.4416508540000001</v>
      </c>
      <c r="BL214">
        <v>0</v>
      </c>
      <c r="BM214">
        <v>2.5379999999999998</v>
      </c>
      <c r="BN214">
        <v>0</v>
      </c>
      <c r="BO214">
        <v>0</v>
      </c>
      <c r="BP214">
        <v>0.412922959173813</v>
      </c>
      <c r="BQ214">
        <v>0</v>
      </c>
      <c r="BR214">
        <v>2108</v>
      </c>
      <c r="BS214">
        <v>0.78449646429999997</v>
      </c>
    </row>
    <row r="215" spans="1:71" x14ac:dyDescent="0.35">
      <c r="A215">
        <v>957896928</v>
      </c>
      <c r="B215">
        <v>2019</v>
      </c>
      <c r="C215" t="s">
        <v>42</v>
      </c>
      <c r="D215">
        <v>4237</v>
      </c>
      <c r="E215">
        <v>5761</v>
      </c>
      <c r="F215">
        <v>1604</v>
      </c>
      <c r="G215">
        <v>946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31945</v>
      </c>
      <c r="AE215">
        <v>2128</v>
      </c>
      <c r="AF215">
        <v>30623</v>
      </c>
      <c r="AG215">
        <v>1536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517</v>
      </c>
      <c r="AO215">
        <v>0</v>
      </c>
      <c r="AP215">
        <v>0</v>
      </c>
      <c r="AQ215">
        <v>3346</v>
      </c>
      <c r="AR215">
        <v>0</v>
      </c>
      <c r="AS215">
        <v>2433</v>
      </c>
      <c r="AT215">
        <v>55</v>
      </c>
      <c r="AU215">
        <v>75</v>
      </c>
      <c r="AV215">
        <v>0</v>
      </c>
      <c r="AW215">
        <v>130</v>
      </c>
      <c r="AX215">
        <v>166</v>
      </c>
      <c r="AY215">
        <v>0</v>
      </c>
      <c r="AZ215">
        <v>0</v>
      </c>
      <c r="BA215">
        <v>0</v>
      </c>
      <c r="BB215">
        <v>0</v>
      </c>
      <c r="BC215">
        <v>0.35388994299999998</v>
      </c>
      <c r="BD215">
        <v>1.8500948999999999E-2</v>
      </c>
      <c r="BE215">
        <v>7.5569259960000004</v>
      </c>
      <c r="BF215">
        <v>22.001897530000001</v>
      </c>
      <c r="BG215">
        <v>107430.80499999999</v>
      </c>
      <c r="BH215">
        <v>59.84962049</v>
      </c>
      <c r="BI215">
        <v>21.783681210000001</v>
      </c>
      <c r="BJ215">
        <v>257.97577480000001</v>
      </c>
      <c r="BK215">
        <v>3.4416508540000001</v>
      </c>
      <c r="BL215">
        <v>0</v>
      </c>
      <c r="BM215">
        <v>2.5379999999999998</v>
      </c>
      <c r="BN215">
        <v>0</v>
      </c>
      <c r="BO215">
        <v>0</v>
      </c>
      <c r="BP215">
        <v>0.412922959173813</v>
      </c>
      <c r="BQ215">
        <v>0</v>
      </c>
      <c r="BR215">
        <v>2108</v>
      </c>
      <c r="BS215">
        <v>0.78449646429999997</v>
      </c>
    </row>
    <row r="216" spans="1:71" x14ac:dyDescent="0.35">
      <c r="A216">
        <v>957896928</v>
      </c>
      <c r="B216">
        <v>2018</v>
      </c>
      <c r="C216" t="s">
        <v>42</v>
      </c>
      <c r="D216">
        <v>3338</v>
      </c>
      <c r="E216">
        <v>5374</v>
      </c>
      <c r="F216">
        <v>1522</v>
      </c>
      <c r="G216">
        <v>663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30712</v>
      </c>
      <c r="AE216">
        <v>1991</v>
      </c>
      <c r="AF216">
        <v>30378</v>
      </c>
      <c r="AG216">
        <v>1440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389</v>
      </c>
      <c r="AO216">
        <v>0</v>
      </c>
      <c r="AP216">
        <v>0</v>
      </c>
      <c r="AQ216">
        <v>3182</v>
      </c>
      <c r="AR216">
        <v>0</v>
      </c>
      <c r="AS216">
        <v>2338</v>
      </c>
      <c r="AT216">
        <v>56</v>
      </c>
      <c r="AU216">
        <v>71</v>
      </c>
      <c r="AV216">
        <v>0</v>
      </c>
      <c r="AW216">
        <v>127</v>
      </c>
      <c r="AX216">
        <v>159</v>
      </c>
      <c r="AY216">
        <v>0</v>
      </c>
      <c r="AZ216">
        <v>0</v>
      </c>
      <c r="BA216">
        <v>0</v>
      </c>
      <c r="BB216">
        <v>0</v>
      </c>
      <c r="BC216">
        <v>0.35388994299999998</v>
      </c>
      <c r="BD216">
        <v>1.8500948999999999E-2</v>
      </c>
      <c r="BE216">
        <v>7.5569259960000004</v>
      </c>
      <c r="BF216">
        <v>22.001897530000001</v>
      </c>
      <c r="BG216">
        <v>107430.80499999999</v>
      </c>
      <c r="BH216">
        <v>59.84962049</v>
      </c>
      <c r="BI216">
        <v>21.783681210000001</v>
      </c>
      <c r="BJ216">
        <v>257.97577480000001</v>
      </c>
      <c r="BK216">
        <v>3.4416508540000001</v>
      </c>
      <c r="BL216">
        <v>0</v>
      </c>
      <c r="BM216">
        <v>2.5379999999999998</v>
      </c>
      <c r="BN216">
        <v>0</v>
      </c>
      <c r="BO216">
        <v>0</v>
      </c>
      <c r="BP216">
        <v>0.412922959173813</v>
      </c>
      <c r="BQ216">
        <v>0</v>
      </c>
      <c r="BR216">
        <v>2108</v>
      </c>
      <c r="BS216">
        <v>0.78449646429999997</v>
      </c>
    </row>
    <row r="217" spans="1:71" x14ac:dyDescent="0.35">
      <c r="A217">
        <v>957896928</v>
      </c>
      <c r="B217">
        <v>2017</v>
      </c>
      <c r="C217" t="s">
        <v>42</v>
      </c>
      <c r="D217">
        <v>2987</v>
      </c>
      <c r="E217">
        <v>5349</v>
      </c>
      <c r="F217">
        <v>1852</v>
      </c>
      <c r="G217">
        <v>604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27335</v>
      </c>
      <c r="AE217">
        <v>1846</v>
      </c>
      <c r="AF217">
        <v>27864</v>
      </c>
      <c r="AG217">
        <v>1325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379</v>
      </c>
      <c r="AO217">
        <v>0</v>
      </c>
      <c r="AP217">
        <v>0</v>
      </c>
      <c r="AQ217">
        <v>3016</v>
      </c>
      <c r="AR217">
        <v>0</v>
      </c>
      <c r="AS217">
        <v>2236</v>
      </c>
      <c r="AT217">
        <v>56</v>
      </c>
      <c r="AU217">
        <v>69</v>
      </c>
      <c r="AV217">
        <v>0</v>
      </c>
      <c r="AW217">
        <v>125</v>
      </c>
      <c r="AX217">
        <v>155</v>
      </c>
      <c r="AY217">
        <v>0</v>
      </c>
      <c r="AZ217">
        <v>0</v>
      </c>
      <c r="BA217">
        <v>0</v>
      </c>
      <c r="BB217">
        <v>0</v>
      </c>
      <c r="BC217">
        <v>0.35388994299999998</v>
      </c>
      <c r="BD217">
        <v>1.8500948999999999E-2</v>
      </c>
      <c r="BE217">
        <v>7.5569259960000004</v>
      </c>
      <c r="BF217">
        <v>22.001897530000001</v>
      </c>
      <c r="BG217">
        <v>107430.80499999999</v>
      </c>
      <c r="BH217">
        <v>59.84962049</v>
      </c>
      <c r="BI217">
        <v>21.783681210000001</v>
      </c>
      <c r="BJ217">
        <v>257.97577480000001</v>
      </c>
      <c r="BK217">
        <v>3.4416508540000001</v>
      </c>
      <c r="BL217">
        <v>0</v>
      </c>
      <c r="BM217">
        <v>2.5379999999999998</v>
      </c>
      <c r="BN217">
        <v>0</v>
      </c>
      <c r="BO217">
        <v>0</v>
      </c>
      <c r="BP217">
        <v>0.412922959173813</v>
      </c>
      <c r="BQ217">
        <v>0</v>
      </c>
      <c r="BR217">
        <v>2108</v>
      </c>
      <c r="BS217">
        <v>0.78449646429999997</v>
      </c>
    </row>
    <row r="218" spans="1:71" x14ac:dyDescent="0.35">
      <c r="A218">
        <v>919884452</v>
      </c>
      <c r="B218">
        <v>2018</v>
      </c>
      <c r="C218" t="s">
        <v>43</v>
      </c>
      <c r="D218">
        <v>10874</v>
      </c>
      <c r="E218">
        <v>9462</v>
      </c>
      <c r="F218">
        <v>2776</v>
      </c>
      <c r="G218">
        <v>702</v>
      </c>
      <c r="H218">
        <v>0</v>
      </c>
      <c r="I218">
        <v>0</v>
      </c>
      <c r="J218">
        <v>0</v>
      </c>
      <c r="K218">
        <v>0</v>
      </c>
      <c r="L218">
        <v>361.94</v>
      </c>
      <c r="M218">
        <v>0</v>
      </c>
      <c r="N218">
        <v>224</v>
      </c>
      <c r="O218">
        <v>1275</v>
      </c>
      <c r="P218">
        <v>1275</v>
      </c>
      <c r="Q218">
        <v>78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73846</v>
      </c>
      <c r="AE218">
        <v>4665</v>
      </c>
      <c r="AF218">
        <v>19553</v>
      </c>
      <c r="AG218">
        <v>770</v>
      </c>
      <c r="AH218">
        <v>8597</v>
      </c>
      <c r="AI218">
        <v>378</v>
      </c>
      <c r="AJ218">
        <v>0</v>
      </c>
      <c r="AK218">
        <v>0</v>
      </c>
      <c r="AL218">
        <v>0</v>
      </c>
      <c r="AM218">
        <v>0</v>
      </c>
      <c r="AN218">
        <v>1026</v>
      </c>
      <c r="AO218">
        <v>0</v>
      </c>
      <c r="AP218">
        <v>0</v>
      </c>
      <c r="AQ218">
        <v>8123</v>
      </c>
      <c r="AR218">
        <v>1165</v>
      </c>
      <c r="AS218">
        <v>6494</v>
      </c>
      <c r="AT218">
        <v>304</v>
      </c>
      <c r="AU218">
        <v>52</v>
      </c>
      <c r="AV218">
        <v>0</v>
      </c>
      <c r="AW218">
        <v>356</v>
      </c>
      <c r="AX218">
        <v>377</v>
      </c>
      <c r="AY218">
        <v>5828.94</v>
      </c>
      <c r="AZ218">
        <v>0</v>
      </c>
      <c r="BA218">
        <v>0</v>
      </c>
      <c r="BB218">
        <v>1515.16</v>
      </c>
      <c r="BC218">
        <v>0</v>
      </c>
      <c r="BD218">
        <v>3.9487410000000004E-3</v>
      </c>
      <c r="BE218">
        <v>4.6948293850000002</v>
      </c>
      <c r="BF218">
        <v>24.989196840000002</v>
      </c>
      <c r="BG218">
        <v>150077.67439999999</v>
      </c>
      <c r="BH218">
        <v>62</v>
      </c>
      <c r="BI218">
        <v>98.216212189999993</v>
      </c>
      <c r="BJ218">
        <v>363.23166190000001</v>
      </c>
      <c r="BK218">
        <v>0.43725043400000002</v>
      </c>
      <c r="BL218">
        <v>0</v>
      </c>
      <c r="BM218">
        <v>4.2</v>
      </c>
      <c r="BN218">
        <v>0</v>
      </c>
      <c r="BO218">
        <v>5.8089171970000004</v>
      </c>
      <c r="BP218">
        <v>0.412922959173813</v>
      </c>
      <c r="BQ218">
        <v>628</v>
      </c>
      <c r="BR218">
        <v>13422</v>
      </c>
      <c r="BS218">
        <v>0.78449646429999997</v>
      </c>
    </row>
    <row r="219" spans="1:71" x14ac:dyDescent="0.35">
      <c r="A219">
        <v>919884452</v>
      </c>
      <c r="B219">
        <v>2015</v>
      </c>
      <c r="C219" t="s">
        <v>43</v>
      </c>
      <c r="D219">
        <v>10826</v>
      </c>
      <c r="E219">
        <v>9547</v>
      </c>
      <c r="F219">
        <v>2195</v>
      </c>
      <c r="G219">
        <v>1195</v>
      </c>
      <c r="H219">
        <v>0</v>
      </c>
      <c r="I219">
        <v>0</v>
      </c>
      <c r="J219">
        <v>0</v>
      </c>
      <c r="K219">
        <v>0</v>
      </c>
      <c r="L219">
        <v>361.94</v>
      </c>
      <c r="M219">
        <v>0</v>
      </c>
      <c r="N219">
        <v>1079</v>
      </c>
      <c r="O219">
        <v>475</v>
      </c>
      <c r="P219">
        <v>45</v>
      </c>
      <c r="Q219">
        <v>102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60955</v>
      </c>
      <c r="AE219">
        <v>5346</v>
      </c>
      <c r="AF219">
        <v>19383</v>
      </c>
      <c r="AG219">
        <v>1066</v>
      </c>
      <c r="AH219">
        <v>2703</v>
      </c>
      <c r="AI219">
        <v>296</v>
      </c>
      <c r="AJ219">
        <v>0</v>
      </c>
      <c r="AK219">
        <v>0</v>
      </c>
      <c r="AL219">
        <v>0</v>
      </c>
      <c r="AM219">
        <v>0</v>
      </c>
      <c r="AN219">
        <v>384</v>
      </c>
      <c r="AO219">
        <v>0</v>
      </c>
      <c r="AP219">
        <v>0</v>
      </c>
      <c r="AQ219">
        <v>6990</v>
      </c>
      <c r="AR219">
        <v>1276</v>
      </c>
      <c r="AS219">
        <v>6116</v>
      </c>
      <c r="AT219">
        <v>309</v>
      </c>
      <c r="AU219">
        <v>41</v>
      </c>
      <c r="AV219">
        <v>0</v>
      </c>
      <c r="AW219">
        <v>350</v>
      </c>
      <c r="AX219">
        <v>357</v>
      </c>
      <c r="AY219">
        <v>5828.94</v>
      </c>
      <c r="AZ219">
        <v>0</v>
      </c>
      <c r="BA219">
        <v>0</v>
      </c>
      <c r="BB219">
        <v>1515.16</v>
      </c>
      <c r="BC219">
        <v>0</v>
      </c>
      <c r="BD219">
        <v>3.9487410000000004E-3</v>
      </c>
      <c r="BE219">
        <v>4.6948293850000002</v>
      </c>
      <c r="BF219">
        <v>24.989196840000002</v>
      </c>
      <c r="BG219">
        <v>150077.67439999999</v>
      </c>
      <c r="BH219">
        <v>62</v>
      </c>
      <c r="BI219">
        <v>98.216212189999993</v>
      </c>
      <c r="BJ219">
        <v>363.23166190000001</v>
      </c>
      <c r="BK219">
        <v>0.43725043400000002</v>
      </c>
      <c r="BL219">
        <v>0</v>
      </c>
      <c r="BM219">
        <v>4.2</v>
      </c>
      <c r="BN219">
        <v>0</v>
      </c>
      <c r="BO219">
        <v>5.8089171970000004</v>
      </c>
      <c r="BP219">
        <v>0.412922959173813</v>
      </c>
      <c r="BQ219">
        <v>628</v>
      </c>
      <c r="BR219">
        <v>13422</v>
      </c>
      <c r="BS219">
        <v>0.78449646429999997</v>
      </c>
    </row>
    <row r="220" spans="1:71" x14ac:dyDescent="0.35">
      <c r="A220">
        <v>919884452</v>
      </c>
      <c r="B220">
        <v>2017</v>
      </c>
      <c r="C220" t="s">
        <v>43</v>
      </c>
      <c r="D220">
        <v>9929</v>
      </c>
      <c r="E220">
        <v>13161</v>
      </c>
      <c r="F220">
        <v>4174</v>
      </c>
      <c r="G220">
        <v>1441</v>
      </c>
      <c r="H220">
        <v>0</v>
      </c>
      <c r="I220">
        <v>0</v>
      </c>
      <c r="J220">
        <v>0</v>
      </c>
      <c r="K220">
        <v>0</v>
      </c>
      <c r="L220">
        <v>361.94</v>
      </c>
      <c r="M220">
        <v>0</v>
      </c>
      <c r="N220">
        <v>471</v>
      </c>
      <c r="O220">
        <v>615</v>
      </c>
      <c r="P220">
        <v>0</v>
      </c>
      <c r="Q220">
        <v>72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67116</v>
      </c>
      <c r="AE220">
        <v>5610</v>
      </c>
      <c r="AF220">
        <v>18230</v>
      </c>
      <c r="AG220">
        <v>1063</v>
      </c>
      <c r="AH220">
        <v>2242</v>
      </c>
      <c r="AI220">
        <v>225</v>
      </c>
      <c r="AJ220">
        <v>0</v>
      </c>
      <c r="AK220">
        <v>0</v>
      </c>
      <c r="AL220">
        <v>0</v>
      </c>
      <c r="AM220">
        <v>0</v>
      </c>
      <c r="AN220">
        <v>3047</v>
      </c>
      <c r="AO220">
        <v>0</v>
      </c>
      <c r="AP220">
        <v>0</v>
      </c>
      <c r="AQ220">
        <v>8236</v>
      </c>
      <c r="AR220">
        <v>873</v>
      </c>
      <c r="AS220">
        <v>6336</v>
      </c>
      <c r="AT220">
        <v>305</v>
      </c>
      <c r="AU220">
        <v>48</v>
      </c>
      <c r="AV220">
        <v>0</v>
      </c>
      <c r="AW220">
        <v>353</v>
      </c>
      <c r="AX220">
        <v>373</v>
      </c>
      <c r="AY220">
        <v>5828.94</v>
      </c>
      <c r="AZ220">
        <v>0</v>
      </c>
      <c r="BA220">
        <v>0</v>
      </c>
      <c r="BB220">
        <v>1515.16</v>
      </c>
      <c r="BC220">
        <v>0</v>
      </c>
      <c r="BD220">
        <v>3.9487410000000004E-3</v>
      </c>
      <c r="BE220">
        <v>4.6948293850000002</v>
      </c>
      <c r="BF220">
        <v>24.989196840000002</v>
      </c>
      <c r="BG220">
        <v>150077.67439999999</v>
      </c>
      <c r="BH220">
        <v>62</v>
      </c>
      <c r="BI220">
        <v>98.216212189999993</v>
      </c>
      <c r="BJ220">
        <v>363.23166190000001</v>
      </c>
      <c r="BK220">
        <v>0.43725043400000002</v>
      </c>
      <c r="BL220">
        <v>0</v>
      </c>
      <c r="BM220">
        <v>4.2</v>
      </c>
      <c r="BN220">
        <v>0</v>
      </c>
      <c r="BO220">
        <v>5.8089171970000004</v>
      </c>
      <c r="BP220">
        <v>0.412922959173813</v>
      </c>
      <c r="BQ220">
        <v>628</v>
      </c>
      <c r="BR220">
        <v>13422</v>
      </c>
      <c r="BS220">
        <v>0.78449646429999997</v>
      </c>
    </row>
    <row r="221" spans="1:71" x14ac:dyDescent="0.35">
      <c r="A221">
        <v>919884452</v>
      </c>
      <c r="B221">
        <v>2019</v>
      </c>
      <c r="C221" t="s">
        <v>43</v>
      </c>
      <c r="D221">
        <v>10951</v>
      </c>
      <c r="E221">
        <v>9913</v>
      </c>
      <c r="F221">
        <v>3977</v>
      </c>
      <c r="G221">
        <v>382</v>
      </c>
      <c r="H221">
        <v>0</v>
      </c>
      <c r="I221">
        <v>0</v>
      </c>
      <c r="J221">
        <v>0</v>
      </c>
      <c r="K221">
        <v>0</v>
      </c>
      <c r="L221">
        <v>361.94</v>
      </c>
      <c r="M221">
        <v>0</v>
      </c>
      <c r="N221">
        <v>549</v>
      </c>
      <c r="O221">
        <v>1101</v>
      </c>
      <c r="P221">
        <v>442</v>
      </c>
      <c r="Q221">
        <v>42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77031</v>
      </c>
      <c r="AE221">
        <v>3489</v>
      </c>
      <c r="AF221">
        <v>19424</v>
      </c>
      <c r="AG221">
        <v>594</v>
      </c>
      <c r="AH221">
        <v>8478</v>
      </c>
      <c r="AI221">
        <v>282</v>
      </c>
      <c r="AJ221">
        <v>0</v>
      </c>
      <c r="AK221">
        <v>0</v>
      </c>
      <c r="AL221">
        <v>0</v>
      </c>
      <c r="AM221">
        <v>0</v>
      </c>
      <c r="AN221">
        <v>1277</v>
      </c>
      <c r="AO221">
        <v>100</v>
      </c>
      <c r="AP221">
        <v>0</v>
      </c>
      <c r="AQ221">
        <v>7910</v>
      </c>
      <c r="AR221">
        <v>715</v>
      </c>
      <c r="AS221">
        <v>6472</v>
      </c>
      <c r="AT221">
        <v>306</v>
      </c>
      <c r="AU221">
        <v>53</v>
      </c>
      <c r="AV221">
        <v>0</v>
      </c>
      <c r="AW221">
        <v>359</v>
      </c>
      <c r="AX221">
        <v>379</v>
      </c>
      <c r="AY221">
        <v>5828.94</v>
      </c>
      <c r="AZ221">
        <v>0</v>
      </c>
      <c r="BA221">
        <v>0</v>
      </c>
      <c r="BB221">
        <v>1515.16</v>
      </c>
      <c r="BC221">
        <v>0</v>
      </c>
      <c r="BD221">
        <v>3.9487410000000004E-3</v>
      </c>
      <c r="BE221">
        <v>4.6948293850000002</v>
      </c>
      <c r="BF221">
        <v>24.989196840000002</v>
      </c>
      <c r="BG221">
        <v>150077.67439999999</v>
      </c>
      <c r="BH221">
        <v>62</v>
      </c>
      <c r="BI221">
        <v>98.216212189999993</v>
      </c>
      <c r="BJ221">
        <v>363.23166190000001</v>
      </c>
      <c r="BK221">
        <v>0.43725043400000002</v>
      </c>
      <c r="BL221">
        <v>0</v>
      </c>
      <c r="BM221">
        <v>4.2</v>
      </c>
      <c r="BN221">
        <v>0</v>
      </c>
      <c r="BO221">
        <v>5.8089171970000004</v>
      </c>
      <c r="BP221">
        <v>0.412922959173813</v>
      </c>
      <c r="BQ221">
        <v>628</v>
      </c>
      <c r="BR221">
        <v>13422</v>
      </c>
      <c r="BS221">
        <v>0.78449646429999997</v>
      </c>
    </row>
    <row r="222" spans="1:71" x14ac:dyDescent="0.35">
      <c r="A222">
        <v>919884452</v>
      </c>
      <c r="B222">
        <v>2016</v>
      </c>
      <c r="C222" t="s">
        <v>43</v>
      </c>
      <c r="D222">
        <v>8033</v>
      </c>
      <c r="E222">
        <v>11147</v>
      </c>
      <c r="F222">
        <v>1946</v>
      </c>
      <c r="G222">
        <v>1709</v>
      </c>
      <c r="H222">
        <v>0</v>
      </c>
      <c r="I222">
        <v>0</v>
      </c>
      <c r="J222">
        <v>0</v>
      </c>
      <c r="K222">
        <v>0</v>
      </c>
      <c r="L222">
        <v>361.94</v>
      </c>
      <c r="M222">
        <v>0</v>
      </c>
      <c r="N222">
        <v>432</v>
      </c>
      <c r="O222">
        <v>349</v>
      </c>
      <c r="P222">
        <v>0</v>
      </c>
      <c r="Q222">
        <v>44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59701</v>
      </c>
      <c r="AE222">
        <v>5329</v>
      </c>
      <c r="AF222">
        <v>18696</v>
      </c>
      <c r="AG222">
        <v>1066</v>
      </c>
      <c r="AH222">
        <v>2467</v>
      </c>
      <c r="AI222">
        <v>236</v>
      </c>
      <c r="AJ222">
        <v>0</v>
      </c>
      <c r="AK222">
        <v>0</v>
      </c>
      <c r="AL222">
        <v>0</v>
      </c>
      <c r="AM222">
        <v>0</v>
      </c>
      <c r="AN222">
        <v>617</v>
      </c>
      <c r="AO222">
        <v>433</v>
      </c>
      <c r="AP222">
        <v>0</v>
      </c>
      <c r="AQ222">
        <v>7455</v>
      </c>
      <c r="AR222">
        <v>1037</v>
      </c>
      <c r="AS222">
        <v>6233</v>
      </c>
      <c r="AT222">
        <v>308</v>
      </c>
      <c r="AU222">
        <v>43</v>
      </c>
      <c r="AV222">
        <v>0</v>
      </c>
      <c r="AW222">
        <v>351</v>
      </c>
      <c r="AX222">
        <v>359</v>
      </c>
      <c r="AY222">
        <v>5828.94</v>
      </c>
      <c r="AZ222">
        <v>0</v>
      </c>
      <c r="BA222">
        <v>0</v>
      </c>
      <c r="BB222">
        <v>1515.16</v>
      </c>
      <c r="BC222">
        <v>0</v>
      </c>
      <c r="BD222">
        <v>3.9487410000000004E-3</v>
      </c>
      <c r="BE222">
        <v>4.6948293850000002</v>
      </c>
      <c r="BF222">
        <v>24.989196840000002</v>
      </c>
      <c r="BG222">
        <v>150077.67439999999</v>
      </c>
      <c r="BH222">
        <v>62</v>
      </c>
      <c r="BI222">
        <v>98.216212189999993</v>
      </c>
      <c r="BJ222">
        <v>363.23166190000001</v>
      </c>
      <c r="BK222">
        <v>0.43725043400000002</v>
      </c>
      <c r="BL222">
        <v>0</v>
      </c>
      <c r="BM222">
        <v>4.2</v>
      </c>
      <c r="BN222">
        <v>0</v>
      </c>
      <c r="BO222">
        <v>5.8089171970000004</v>
      </c>
      <c r="BP222">
        <v>0.412922959173813</v>
      </c>
      <c r="BQ222">
        <v>628</v>
      </c>
      <c r="BR222">
        <v>13422</v>
      </c>
      <c r="BS222">
        <v>0.78449646429999997</v>
      </c>
    </row>
    <row r="223" spans="1:71" x14ac:dyDescent="0.35">
      <c r="A223">
        <v>921699905</v>
      </c>
      <c r="B223">
        <v>2016</v>
      </c>
      <c r="C223" t="s">
        <v>324</v>
      </c>
      <c r="D223">
        <v>2916</v>
      </c>
      <c r="E223">
        <v>4178</v>
      </c>
      <c r="F223">
        <v>899</v>
      </c>
      <c r="G223">
        <v>334</v>
      </c>
      <c r="H223">
        <v>0</v>
      </c>
      <c r="I223">
        <v>0</v>
      </c>
      <c r="J223">
        <v>1068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22254</v>
      </c>
      <c r="AE223">
        <v>1441</v>
      </c>
      <c r="AF223">
        <v>5337</v>
      </c>
      <c r="AG223">
        <v>277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21</v>
      </c>
      <c r="AO223">
        <v>0</v>
      </c>
      <c r="AP223">
        <v>0</v>
      </c>
      <c r="AQ223">
        <v>1023</v>
      </c>
      <c r="AR223">
        <v>0</v>
      </c>
      <c r="AS223">
        <v>1061</v>
      </c>
      <c r="AT223">
        <v>15</v>
      </c>
      <c r="AU223">
        <v>22</v>
      </c>
      <c r="AV223">
        <v>21</v>
      </c>
      <c r="AW223">
        <v>58</v>
      </c>
      <c r="AX223">
        <v>61</v>
      </c>
      <c r="AY223">
        <v>0</v>
      </c>
      <c r="AZ223">
        <v>0</v>
      </c>
      <c r="BA223">
        <v>0</v>
      </c>
      <c r="BB223">
        <v>0</v>
      </c>
      <c r="BC223">
        <v>1.0204082E-2</v>
      </c>
      <c r="BD223">
        <v>5.1020409999999999E-3</v>
      </c>
      <c r="BE223">
        <v>2.9706632650000002</v>
      </c>
      <c r="BF223">
        <v>31</v>
      </c>
      <c r="BG223">
        <v>202.54846939999999</v>
      </c>
      <c r="BH223">
        <v>62</v>
      </c>
      <c r="BI223">
        <v>10.005102040000001</v>
      </c>
      <c r="BJ223">
        <v>98.204549319999998</v>
      </c>
      <c r="BK223">
        <v>7.525255102</v>
      </c>
      <c r="BL223">
        <v>5</v>
      </c>
      <c r="BM223">
        <v>0</v>
      </c>
      <c r="BN223">
        <v>0</v>
      </c>
      <c r="BO223">
        <v>0</v>
      </c>
      <c r="BP223">
        <v>0.40331234665207499</v>
      </c>
      <c r="BQ223">
        <v>0</v>
      </c>
      <c r="BR223">
        <v>784</v>
      </c>
      <c r="BS223">
        <v>0.42946496039999998</v>
      </c>
    </row>
    <row r="224" spans="1:71" x14ac:dyDescent="0.35">
      <c r="A224">
        <v>921699905</v>
      </c>
      <c r="B224">
        <v>2015</v>
      </c>
      <c r="C224" t="s">
        <v>324</v>
      </c>
      <c r="D224">
        <v>3619</v>
      </c>
      <c r="E224">
        <v>4267</v>
      </c>
      <c r="F224">
        <v>364</v>
      </c>
      <c r="G224">
        <v>241</v>
      </c>
      <c r="H224">
        <v>0</v>
      </c>
      <c r="I224">
        <v>0</v>
      </c>
      <c r="J224">
        <v>746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21915</v>
      </c>
      <c r="AE224">
        <v>1296</v>
      </c>
      <c r="AF224">
        <v>5226</v>
      </c>
      <c r="AG224">
        <v>253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107</v>
      </c>
      <c r="AO224">
        <v>0</v>
      </c>
      <c r="AP224">
        <v>0</v>
      </c>
      <c r="AQ224">
        <v>1580</v>
      </c>
      <c r="AR224">
        <v>0</v>
      </c>
      <c r="AS224">
        <v>1043</v>
      </c>
      <c r="AT224">
        <v>15</v>
      </c>
      <c r="AU224">
        <v>22</v>
      </c>
      <c r="AV224">
        <v>21</v>
      </c>
      <c r="AW224">
        <v>58</v>
      </c>
      <c r="AX224">
        <v>61</v>
      </c>
      <c r="AY224">
        <v>0</v>
      </c>
      <c r="AZ224">
        <v>0</v>
      </c>
      <c r="BA224">
        <v>0</v>
      </c>
      <c r="BB224">
        <v>0</v>
      </c>
      <c r="BC224">
        <v>1.0204082E-2</v>
      </c>
      <c r="BD224">
        <v>5.1020409999999999E-3</v>
      </c>
      <c r="BE224">
        <v>2.9706632650000002</v>
      </c>
      <c r="BF224">
        <v>31</v>
      </c>
      <c r="BG224">
        <v>202.54846939999999</v>
      </c>
      <c r="BH224">
        <v>62</v>
      </c>
      <c r="BI224">
        <v>10.005102040000001</v>
      </c>
      <c r="BJ224">
        <v>98.204549319999998</v>
      </c>
      <c r="BK224">
        <v>7.525255102</v>
      </c>
      <c r="BL224">
        <v>5</v>
      </c>
      <c r="BM224">
        <v>0</v>
      </c>
      <c r="BN224">
        <v>0</v>
      </c>
      <c r="BO224">
        <v>0</v>
      </c>
      <c r="BP224">
        <v>0.40331234665207499</v>
      </c>
      <c r="BQ224">
        <v>0</v>
      </c>
      <c r="BR224">
        <v>784</v>
      </c>
      <c r="BS224">
        <v>0.42946496039999998</v>
      </c>
    </row>
    <row r="225" spans="1:71" x14ac:dyDescent="0.35">
      <c r="A225">
        <v>921699905</v>
      </c>
      <c r="B225">
        <v>2018</v>
      </c>
      <c r="C225" t="s">
        <v>324</v>
      </c>
      <c r="D225">
        <v>3563</v>
      </c>
      <c r="E225">
        <v>5085</v>
      </c>
      <c r="F225">
        <v>799</v>
      </c>
      <c r="G225">
        <v>637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30417</v>
      </c>
      <c r="AE225">
        <v>2008</v>
      </c>
      <c r="AF225">
        <v>6141</v>
      </c>
      <c r="AG225">
        <v>336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75</v>
      </c>
      <c r="AO225">
        <v>0</v>
      </c>
      <c r="AP225">
        <v>0</v>
      </c>
      <c r="AQ225">
        <v>1127</v>
      </c>
      <c r="AR225">
        <v>0</v>
      </c>
      <c r="AS225">
        <v>1090</v>
      </c>
      <c r="AT225">
        <v>6</v>
      </c>
      <c r="AU225">
        <v>32</v>
      </c>
      <c r="AV225">
        <v>21</v>
      </c>
      <c r="AW225">
        <v>59</v>
      </c>
      <c r="AX225">
        <v>64</v>
      </c>
      <c r="AY225">
        <v>0</v>
      </c>
      <c r="AZ225">
        <v>0</v>
      </c>
      <c r="BA225">
        <v>0</v>
      </c>
      <c r="BB225">
        <v>0</v>
      </c>
      <c r="BC225">
        <v>1.0204082E-2</v>
      </c>
      <c r="BD225">
        <v>5.1020409999999999E-3</v>
      </c>
      <c r="BE225">
        <v>2.9706632650000002</v>
      </c>
      <c r="BF225">
        <v>31</v>
      </c>
      <c r="BG225">
        <v>202.54846939999999</v>
      </c>
      <c r="BH225">
        <v>62</v>
      </c>
      <c r="BI225">
        <v>10.005102040000001</v>
      </c>
      <c r="BJ225">
        <v>98.204549319999998</v>
      </c>
      <c r="BK225">
        <v>7.525255102</v>
      </c>
      <c r="BL225">
        <v>5</v>
      </c>
      <c r="BM225">
        <v>0</v>
      </c>
      <c r="BN225">
        <v>0</v>
      </c>
      <c r="BO225">
        <v>0</v>
      </c>
      <c r="BP225">
        <v>0.40331234665207499</v>
      </c>
      <c r="BQ225">
        <v>0</v>
      </c>
      <c r="BR225">
        <v>784</v>
      </c>
      <c r="BS225">
        <v>0.42946496039999998</v>
      </c>
    </row>
    <row r="226" spans="1:71" x14ac:dyDescent="0.35">
      <c r="A226">
        <v>921699905</v>
      </c>
      <c r="B226">
        <v>2019</v>
      </c>
      <c r="C226" t="s">
        <v>324</v>
      </c>
      <c r="D226">
        <v>6927</v>
      </c>
      <c r="E226">
        <v>3960</v>
      </c>
      <c r="F226">
        <v>408</v>
      </c>
      <c r="G226">
        <v>-8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28452</v>
      </c>
      <c r="AE226">
        <v>1619</v>
      </c>
      <c r="AF226">
        <v>7998</v>
      </c>
      <c r="AG226">
        <v>401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108</v>
      </c>
      <c r="AO226">
        <v>0</v>
      </c>
      <c r="AP226">
        <v>0</v>
      </c>
      <c r="AQ226">
        <v>947</v>
      </c>
      <c r="AR226">
        <v>0</v>
      </c>
      <c r="AS226">
        <v>1088</v>
      </c>
      <c r="AT226">
        <v>6</v>
      </c>
      <c r="AU226">
        <v>32</v>
      </c>
      <c r="AV226">
        <v>21</v>
      </c>
      <c r="AW226">
        <v>59</v>
      </c>
      <c r="AX226">
        <v>64</v>
      </c>
      <c r="AY226">
        <v>0</v>
      </c>
      <c r="AZ226">
        <v>0</v>
      </c>
      <c r="BA226">
        <v>0</v>
      </c>
      <c r="BB226">
        <v>0</v>
      </c>
      <c r="BC226">
        <v>1.0204082E-2</v>
      </c>
      <c r="BD226">
        <v>5.1020409999999999E-3</v>
      </c>
      <c r="BE226">
        <v>2.9706632650000002</v>
      </c>
      <c r="BF226">
        <v>31</v>
      </c>
      <c r="BG226">
        <v>202.54846939999999</v>
      </c>
      <c r="BH226">
        <v>62</v>
      </c>
      <c r="BI226">
        <v>10.005102040000001</v>
      </c>
      <c r="BJ226">
        <v>98.204549319999998</v>
      </c>
      <c r="BK226">
        <v>7.525255102</v>
      </c>
      <c r="BL226">
        <v>5</v>
      </c>
      <c r="BM226">
        <v>0</v>
      </c>
      <c r="BN226">
        <v>0</v>
      </c>
      <c r="BO226">
        <v>0</v>
      </c>
      <c r="BP226">
        <v>0.40331234665207499</v>
      </c>
      <c r="BQ226">
        <v>0</v>
      </c>
      <c r="BR226">
        <v>784</v>
      </c>
      <c r="BS226">
        <v>0.42946496039999998</v>
      </c>
    </row>
    <row r="227" spans="1:71" x14ac:dyDescent="0.35">
      <c r="A227">
        <v>921699905</v>
      </c>
      <c r="B227">
        <v>2017</v>
      </c>
      <c r="C227" t="s">
        <v>324</v>
      </c>
      <c r="D227">
        <v>2784</v>
      </c>
      <c r="E227">
        <v>4710</v>
      </c>
      <c r="F227">
        <v>1385</v>
      </c>
      <c r="G227">
        <v>470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29129</v>
      </c>
      <c r="AE227">
        <v>1558</v>
      </c>
      <c r="AF227">
        <v>5433</v>
      </c>
      <c r="AG227">
        <v>288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42</v>
      </c>
      <c r="AO227">
        <v>0</v>
      </c>
      <c r="AP227">
        <v>0</v>
      </c>
      <c r="AQ227">
        <v>789</v>
      </c>
      <c r="AR227">
        <v>0</v>
      </c>
      <c r="AS227">
        <v>1087</v>
      </c>
      <c r="AT227">
        <v>15</v>
      </c>
      <c r="AU227">
        <v>27</v>
      </c>
      <c r="AV227">
        <v>21</v>
      </c>
      <c r="AW227">
        <v>63</v>
      </c>
      <c r="AX227">
        <v>66</v>
      </c>
      <c r="AY227">
        <v>0</v>
      </c>
      <c r="AZ227">
        <v>0</v>
      </c>
      <c r="BA227">
        <v>0</v>
      </c>
      <c r="BB227">
        <v>0</v>
      </c>
      <c r="BC227">
        <v>1.0204082E-2</v>
      </c>
      <c r="BD227">
        <v>5.1020409999999999E-3</v>
      </c>
      <c r="BE227">
        <v>2.9706632650000002</v>
      </c>
      <c r="BF227">
        <v>31</v>
      </c>
      <c r="BG227">
        <v>202.54846939999999</v>
      </c>
      <c r="BH227">
        <v>62</v>
      </c>
      <c r="BI227">
        <v>10.005102040000001</v>
      </c>
      <c r="BJ227">
        <v>98.204549319999998</v>
      </c>
      <c r="BK227">
        <v>7.525255102</v>
      </c>
      <c r="BL227">
        <v>5</v>
      </c>
      <c r="BM227">
        <v>0</v>
      </c>
      <c r="BN227">
        <v>0</v>
      </c>
      <c r="BO227">
        <v>0</v>
      </c>
      <c r="BP227">
        <v>0.40331234665207499</v>
      </c>
      <c r="BQ227">
        <v>0</v>
      </c>
      <c r="BR227">
        <v>784</v>
      </c>
      <c r="BS227">
        <v>0.42946496039999998</v>
      </c>
    </row>
    <row r="228" spans="1:71" x14ac:dyDescent="0.35">
      <c r="A228">
        <v>954090493</v>
      </c>
      <c r="B228">
        <v>2016</v>
      </c>
      <c r="C228" t="s">
        <v>45</v>
      </c>
      <c r="D228">
        <v>723</v>
      </c>
      <c r="E228">
        <v>2353</v>
      </c>
      <c r="F228">
        <v>1632</v>
      </c>
      <c r="G228">
        <v>70</v>
      </c>
      <c r="H228">
        <v>-12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1301</v>
      </c>
      <c r="X228">
        <v>2154</v>
      </c>
      <c r="Y228">
        <v>0</v>
      </c>
      <c r="Z228">
        <v>210</v>
      </c>
      <c r="AA228">
        <v>-36</v>
      </c>
      <c r="AB228">
        <v>0</v>
      </c>
      <c r="AC228">
        <v>0</v>
      </c>
      <c r="AD228">
        <v>45186</v>
      </c>
      <c r="AE228">
        <v>1721</v>
      </c>
      <c r="AF228">
        <v>1300</v>
      </c>
      <c r="AG228">
        <v>50</v>
      </c>
      <c r="AH228">
        <v>0</v>
      </c>
      <c r="AI228">
        <v>0</v>
      </c>
      <c r="AJ228">
        <v>0</v>
      </c>
      <c r="AK228">
        <v>0</v>
      </c>
      <c r="AL228">
        <v>2712</v>
      </c>
      <c r="AM228">
        <v>1601</v>
      </c>
      <c r="AN228">
        <v>0</v>
      </c>
      <c r="AO228">
        <v>0</v>
      </c>
      <c r="AP228">
        <v>0</v>
      </c>
      <c r="AQ228">
        <v>858</v>
      </c>
      <c r="AR228">
        <v>0</v>
      </c>
      <c r="AS228">
        <v>31</v>
      </c>
      <c r="AT228">
        <v>126</v>
      </c>
      <c r="AU228">
        <v>9</v>
      </c>
      <c r="AV228">
        <v>2</v>
      </c>
      <c r="AW228">
        <v>137</v>
      </c>
      <c r="AX228">
        <v>70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0</v>
      </c>
      <c r="BI228">
        <v>0</v>
      </c>
      <c r="BJ228">
        <v>0</v>
      </c>
      <c r="BK228">
        <v>0</v>
      </c>
      <c r="BL228">
        <v>0</v>
      </c>
      <c r="BM228">
        <v>0</v>
      </c>
      <c r="BN228">
        <v>0</v>
      </c>
      <c r="BO228">
        <v>0</v>
      </c>
      <c r="BP228">
        <v>0.412506274363521</v>
      </c>
      <c r="BQ228">
        <v>0</v>
      </c>
      <c r="BR228">
        <v>0</v>
      </c>
      <c r="BS228">
        <v>0</v>
      </c>
    </row>
    <row r="229" spans="1:71" x14ac:dyDescent="0.35">
      <c r="A229">
        <v>954090493</v>
      </c>
      <c r="B229">
        <v>2017</v>
      </c>
      <c r="C229" t="s">
        <v>45</v>
      </c>
      <c r="D229">
        <v>738</v>
      </c>
      <c r="E229">
        <v>708</v>
      </c>
      <c r="F229">
        <v>0</v>
      </c>
      <c r="G229">
        <v>59</v>
      </c>
      <c r="H229">
        <v>32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1328</v>
      </c>
      <c r="X229">
        <v>2119</v>
      </c>
      <c r="Y229">
        <v>0</v>
      </c>
      <c r="Z229">
        <v>177</v>
      </c>
      <c r="AA229">
        <v>95</v>
      </c>
      <c r="AB229">
        <v>0</v>
      </c>
      <c r="AC229">
        <v>0</v>
      </c>
      <c r="AD229">
        <v>0</v>
      </c>
      <c r="AE229">
        <v>1626</v>
      </c>
      <c r="AF229">
        <v>0</v>
      </c>
      <c r="AG229">
        <v>50</v>
      </c>
      <c r="AH229">
        <v>0</v>
      </c>
      <c r="AI229">
        <v>0</v>
      </c>
      <c r="AJ229">
        <v>0</v>
      </c>
      <c r="AK229">
        <v>0</v>
      </c>
      <c r="AL229">
        <v>1111</v>
      </c>
      <c r="AM229">
        <v>1601</v>
      </c>
      <c r="AN229">
        <v>0</v>
      </c>
      <c r="AO229">
        <v>0</v>
      </c>
      <c r="AP229">
        <v>0</v>
      </c>
      <c r="AQ229">
        <v>925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0</v>
      </c>
      <c r="BI229">
        <v>0</v>
      </c>
      <c r="BJ229">
        <v>0</v>
      </c>
      <c r="BK229">
        <v>0</v>
      </c>
      <c r="BL229">
        <v>0</v>
      </c>
      <c r="BM229">
        <v>0</v>
      </c>
      <c r="BN229">
        <v>0</v>
      </c>
      <c r="BO229">
        <v>0</v>
      </c>
      <c r="BP229">
        <v>0.412506274363521</v>
      </c>
      <c r="BQ229">
        <v>0</v>
      </c>
      <c r="BR229">
        <v>0</v>
      </c>
      <c r="BS229">
        <v>0</v>
      </c>
    </row>
    <row r="230" spans="1:71" x14ac:dyDescent="0.35">
      <c r="A230">
        <v>954090493</v>
      </c>
      <c r="B230">
        <v>2018</v>
      </c>
      <c r="C230" t="s">
        <v>45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1348</v>
      </c>
      <c r="X230">
        <v>2137</v>
      </c>
      <c r="Y230">
        <v>0</v>
      </c>
      <c r="Z230">
        <v>177</v>
      </c>
      <c r="AA230">
        <v>-5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1111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0</v>
      </c>
      <c r="BI230">
        <v>0</v>
      </c>
      <c r="BJ230">
        <v>0</v>
      </c>
      <c r="BK230">
        <v>0</v>
      </c>
      <c r="BL230">
        <v>0</v>
      </c>
      <c r="BM230">
        <v>0</v>
      </c>
      <c r="BN230">
        <v>0</v>
      </c>
      <c r="BO230">
        <v>0</v>
      </c>
      <c r="BP230">
        <v>0.412506274363521</v>
      </c>
      <c r="BQ230">
        <v>0</v>
      </c>
      <c r="BR230">
        <v>0</v>
      </c>
      <c r="BS230">
        <v>0</v>
      </c>
    </row>
    <row r="231" spans="1:71" x14ac:dyDescent="0.35">
      <c r="A231">
        <v>954090493</v>
      </c>
      <c r="B231">
        <v>2015</v>
      </c>
      <c r="C231" t="s">
        <v>45</v>
      </c>
      <c r="D231">
        <v>664</v>
      </c>
      <c r="E231">
        <v>4018</v>
      </c>
      <c r="F231">
        <v>3284</v>
      </c>
      <c r="G231">
        <v>62</v>
      </c>
      <c r="H231">
        <v>-260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1195</v>
      </c>
      <c r="X231">
        <v>2191</v>
      </c>
      <c r="Y231">
        <v>0</v>
      </c>
      <c r="Z231">
        <v>186</v>
      </c>
      <c r="AA231">
        <v>-778</v>
      </c>
      <c r="AB231">
        <v>0</v>
      </c>
      <c r="AC231">
        <v>0</v>
      </c>
      <c r="AD231">
        <v>42902</v>
      </c>
      <c r="AE231">
        <v>1240</v>
      </c>
      <c r="AF231">
        <v>1350</v>
      </c>
      <c r="AG231">
        <v>50</v>
      </c>
      <c r="AH231">
        <v>0</v>
      </c>
      <c r="AI231">
        <v>0</v>
      </c>
      <c r="AJ231">
        <v>0</v>
      </c>
      <c r="AK231">
        <v>0</v>
      </c>
      <c r="AL231">
        <v>4313</v>
      </c>
      <c r="AM231">
        <v>1601</v>
      </c>
      <c r="AN231">
        <v>0</v>
      </c>
      <c r="AO231">
        <v>0</v>
      </c>
      <c r="AP231">
        <v>0</v>
      </c>
      <c r="AQ231">
        <v>909</v>
      </c>
      <c r="AR231">
        <v>0</v>
      </c>
      <c r="AS231">
        <v>31</v>
      </c>
      <c r="AT231">
        <v>127</v>
      </c>
      <c r="AU231">
        <v>7</v>
      </c>
      <c r="AV231">
        <v>2</v>
      </c>
      <c r="AW231">
        <v>136</v>
      </c>
      <c r="AX231">
        <v>70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0</v>
      </c>
      <c r="BI231">
        <v>0</v>
      </c>
      <c r="BJ231">
        <v>0</v>
      </c>
      <c r="BK231">
        <v>0</v>
      </c>
      <c r="BL231">
        <v>0</v>
      </c>
      <c r="BM231">
        <v>0</v>
      </c>
      <c r="BN231">
        <v>0</v>
      </c>
      <c r="BO231">
        <v>0</v>
      </c>
      <c r="BP231">
        <v>0.412506274363521</v>
      </c>
      <c r="BQ231">
        <v>0</v>
      </c>
      <c r="BR231">
        <v>0</v>
      </c>
      <c r="BS231">
        <v>0</v>
      </c>
    </row>
    <row r="232" spans="1:71" x14ac:dyDescent="0.35">
      <c r="A232">
        <v>954090493</v>
      </c>
      <c r="B232">
        <v>2019</v>
      </c>
      <c r="C232" t="s">
        <v>45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1720</v>
      </c>
      <c r="X232">
        <v>1860</v>
      </c>
      <c r="Y232">
        <v>0</v>
      </c>
      <c r="Z232">
        <v>1349</v>
      </c>
      <c r="AA232">
        <v>-476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9054</v>
      </c>
      <c r="AM232">
        <v>297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0</v>
      </c>
      <c r="BI232">
        <v>0</v>
      </c>
      <c r="BJ232">
        <v>0</v>
      </c>
      <c r="BK232">
        <v>0</v>
      </c>
      <c r="BL232">
        <v>0</v>
      </c>
      <c r="BM232">
        <v>0</v>
      </c>
      <c r="BN232">
        <v>0</v>
      </c>
      <c r="BO232">
        <v>0</v>
      </c>
      <c r="BP232">
        <v>0.412506274363521</v>
      </c>
      <c r="BQ232">
        <v>0</v>
      </c>
      <c r="BR232">
        <v>0</v>
      </c>
      <c r="BS232">
        <v>0</v>
      </c>
    </row>
    <row r="233" spans="1:71" x14ac:dyDescent="0.35">
      <c r="A233">
        <v>920295975</v>
      </c>
      <c r="B233">
        <v>2017</v>
      </c>
      <c r="C233" t="s">
        <v>46</v>
      </c>
      <c r="D233">
        <v>3872</v>
      </c>
      <c r="E233">
        <v>8744</v>
      </c>
      <c r="F233">
        <v>319</v>
      </c>
      <c r="G233">
        <v>1202</v>
      </c>
      <c r="H233">
        <v>0</v>
      </c>
      <c r="I233">
        <v>0</v>
      </c>
      <c r="J233">
        <v>0</v>
      </c>
      <c r="K233">
        <v>4</v>
      </c>
      <c r="L233">
        <v>98.71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29489</v>
      </c>
      <c r="AE233">
        <v>2877</v>
      </c>
      <c r="AF233">
        <v>12981</v>
      </c>
      <c r="AG233">
        <v>471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232</v>
      </c>
      <c r="AO233">
        <v>0</v>
      </c>
      <c r="AP233">
        <v>0</v>
      </c>
      <c r="AQ233">
        <v>2041</v>
      </c>
      <c r="AR233">
        <v>0</v>
      </c>
      <c r="AS233">
        <v>2063</v>
      </c>
      <c r="AT233">
        <v>132</v>
      </c>
      <c r="AU233">
        <v>48</v>
      </c>
      <c r="AV233">
        <v>0</v>
      </c>
      <c r="AW233">
        <v>180</v>
      </c>
      <c r="AX233">
        <v>205</v>
      </c>
      <c r="AY233">
        <v>0</v>
      </c>
      <c r="AZ233">
        <v>0</v>
      </c>
      <c r="BA233">
        <v>0</v>
      </c>
      <c r="BB233">
        <v>0</v>
      </c>
      <c r="BC233">
        <v>7.147395E-3</v>
      </c>
      <c r="BD233">
        <v>1.111817E-3</v>
      </c>
      <c r="BE233">
        <v>9.1189644219999995</v>
      </c>
      <c r="BF233">
        <v>24.999364679999999</v>
      </c>
      <c r="BG233">
        <v>97149.923920000001</v>
      </c>
      <c r="BH233">
        <v>61.217757310000003</v>
      </c>
      <c r="BI233">
        <v>71.287166450000001</v>
      </c>
      <c r="BJ233">
        <v>426.64225959999999</v>
      </c>
      <c r="BK233">
        <v>1.879262899</v>
      </c>
      <c r="BL233">
        <v>0</v>
      </c>
      <c r="BM233">
        <v>0</v>
      </c>
      <c r="BN233">
        <v>0</v>
      </c>
      <c r="BO233">
        <v>0</v>
      </c>
      <c r="BP233">
        <v>0.40331234665207499</v>
      </c>
      <c r="BQ233">
        <v>0</v>
      </c>
      <c r="BR233">
        <v>6296</v>
      </c>
      <c r="BS233">
        <v>0.42946496039999998</v>
      </c>
    </row>
    <row r="234" spans="1:71" x14ac:dyDescent="0.35">
      <c r="A234">
        <v>920295975</v>
      </c>
      <c r="B234">
        <v>2015</v>
      </c>
      <c r="C234" t="s">
        <v>46</v>
      </c>
      <c r="D234">
        <v>4101</v>
      </c>
      <c r="E234">
        <v>8781</v>
      </c>
      <c r="F234">
        <v>646</v>
      </c>
      <c r="G234">
        <v>1422</v>
      </c>
      <c r="H234">
        <v>0</v>
      </c>
      <c r="I234">
        <v>0</v>
      </c>
      <c r="J234">
        <v>0</v>
      </c>
      <c r="K234">
        <v>1</v>
      </c>
      <c r="L234">
        <v>98.71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30112</v>
      </c>
      <c r="AE234">
        <v>3225</v>
      </c>
      <c r="AF234">
        <v>10405</v>
      </c>
      <c r="AG234">
        <v>510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297</v>
      </c>
      <c r="AO234">
        <v>0</v>
      </c>
      <c r="AP234">
        <v>0</v>
      </c>
      <c r="AQ234">
        <v>1928</v>
      </c>
      <c r="AR234">
        <v>0</v>
      </c>
      <c r="AS234">
        <v>2044</v>
      </c>
      <c r="AT234">
        <v>133</v>
      </c>
      <c r="AU234">
        <v>46</v>
      </c>
      <c r="AV234">
        <v>0</v>
      </c>
      <c r="AW234">
        <v>179</v>
      </c>
      <c r="AX234">
        <v>200</v>
      </c>
      <c r="AY234">
        <v>0</v>
      </c>
      <c r="AZ234">
        <v>0</v>
      </c>
      <c r="BA234">
        <v>0</v>
      </c>
      <c r="BB234">
        <v>0</v>
      </c>
      <c r="BC234">
        <v>7.147395E-3</v>
      </c>
      <c r="BD234">
        <v>1.111817E-3</v>
      </c>
      <c r="BE234">
        <v>9.1189644219999995</v>
      </c>
      <c r="BF234">
        <v>24.999364679999999</v>
      </c>
      <c r="BG234">
        <v>97149.923920000001</v>
      </c>
      <c r="BH234">
        <v>61.217757310000003</v>
      </c>
      <c r="BI234">
        <v>71.287166450000001</v>
      </c>
      <c r="BJ234">
        <v>426.64225959999999</v>
      </c>
      <c r="BK234">
        <v>1.879262899</v>
      </c>
      <c r="BL234">
        <v>0</v>
      </c>
      <c r="BM234">
        <v>0</v>
      </c>
      <c r="BN234">
        <v>0</v>
      </c>
      <c r="BO234">
        <v>0</v>
      </c>
      <c r="BP234">
        <v>0.40331234665207499</v>
      </c>
      <c r="BQ234">
        <v>0</v>
      </c>
      <c r="BR234">
        <v>6296</v>
      </c>
      <c r="BS234">
        <v>0.42946496039999998</v>
      </c>
    </row>
    <row r="235" spans="1:71" x14ac:dyDescent="0.35">
      <c r="A235">
        <v>920295975</v>
      </c>
      <c r="B235">
        <v>2018</v>
      </c>
      <c r="C235" t="s">
        <v>46</v>
      </c>
      <c r="D235">
        <v>4493</v>
      </c>
      <c r="E235">
        <v>7685</v>
      </c>
      <c r="F235">
        <v>2074</v>
      </c>
      <c r="G235">
        <v>1233</v>
      </c>
      <c r="H235">
        <v>0</v>
      </c>
      <c r="I235">
        <v>0</v>
      </c>
      <c r="J235">
        <v>0</v>
      </c>
      <c r="K235">
        <v>22</v>
      </c>
      <c r="L235">
        <v>98.71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28082</v>
      </c>
      <c r="AE235">
        <v>2853</v>
      </c>
      <c r="AF235">
        <v>13166</v>
      </c>
      <c r="AG235">
        <v>469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921</v>
      </c>
      <c r="AO235">
        <v>0</v>
      </c>
      <c r="AP235">
        <v>0</v>
      </c>
      <c r="AQ235">
        <v>2410</v>
      </c>
      <c r="AR235">
        <v>0</v>
      </c>
      <c r="AS235">
        <v>2105</v>
      </c>
      <c r="AT235">
        <v>133</v>
      </c>
      <c r="AU235">
        <v>49</v>
      </c>
      <c r="AV235">
        <v>0</v>
      </c>
      <c r="AW235">
        <v>182</v>
      </c>
      <c r="AX235">
        <v>206</v>
      </c>
      <c r="AY235">
        <v>0</v>
      </c>
      <c r="AZ235">
        <v>0</v>
      </c>
      <c r="BA235">
        <v>0</v>
      </c>
      <c r="BB235">
        <v>0</v>
      </c>
      <c r="BC235">
        <v>7.147395E-3</v>
      </c>
      <c r="BD235">
        <v>1.111817E-3</v>
      </c>
      <c r="BE235">
        <v>9.1189644219999995</v>
      </c>
      <c r="BF235">
        <v>24.999364679999999</v>
      </c>
      <c r="BG235">
        <v>97149.923920000001</v>
      </c>
      <c r="BH235">
        <v>61.217757310000003</v>
      </c>
      <c r="BI235">
        <v>71.287166450000001</v>
      </c>
      <c r="BJ235">
        <v>426.64225959999999</v>
      </c>
      <c r="BK235">
        <v>1.879262899</v>
      </c>
      <c r="BL235">
        <v>0</v>
      </c>
      <c r="BM235">
        <v>0</v>
      </c>
      <c r="BN235">
        <v>0</v>
      </c>
      <c r="BO235">
        <v>0</v>
      </c>
      <c r="BP235">
        <v>0.40331234665207499</v>
      </c>
      <c r="BQ235">
        <v>0</v>
      </c>
      <c r="BR235">
        <v>6296</v>
      </c>
      <c r="BS235">
        <v>0.42946496039999998</v>
      </c>
    </row>
    <row r="236" spans="1:71" x14ac:dyDescent="0.35">
      <c r="A236">
        <v>920295975</v>
      </c>
      <c r="B236">
        <v>2016</v>
      </c>
      <c r="C236" t="s">
        <v>46</v>
      </c>
      <c r="D236">
        <v>4080</v>
      </c>
      <c r="E236">
        <v>9247</v>
      </c>
      <c r="F236">
        <v>681</v>
      </c>
      <c r="G236">
        <v>1084</v>
      </c>
      <c r="H236">
        <v>0</v>
      </c>
      <c r="I236">
        <v>0</v>
      </c>
      <c r="J236">
        <v>21</v>
      </c>
      <c r="K236">
        <v>0</v>
      </c>
      <c r="L236">
        <v>98.71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29512</v>
      </c>
      <c r="AE236">
        <v>2767</v>
      </c>
      <c r="AF236">
        <v>12320</v>
      </c>
      <c r="AG236">
        <v>424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186</v>
      </c>
      <c r="AO236">
        <v>0</v>
      </c>
      <c r="AP236">
        <v>0</v>
      </c>
      <c r="AQ236">
        <v>2131</v>
      </c>
      <c r="AR236">
        <v>0</v>
      </c>
      <c r="AS236">
        <v>2054</v>
      </c>
      <c r="AT236">
        <v>131</v>
      </c>
      <c r="AU236">
        <v>47</v>
      </c>
      <c r="AV236">
        <v>0</v>
      </c>
      <c r="AW236">
        <v>178</v>
      </c>
      <c r="AX236">
        <v>201</v>
      </c>
      <c r="AY236">
        <v>0</v>
      </c>
      <c r="AZ236">
        <v>0</v>
      </c>
      <c r="BA236">
        <v>0</v>
      </c>
      <c r="BB236">
        <v>0</v>
      </c>
      <c r="BC236">
        <v>7.147395E-3</v>
      </c>
      <c r="BD236">
        <v>1.111817E-3</v>
      </c>
      <c r="BE236">
        <v>9.1189644219999995</v>
      </c>
      <c r="BF236">
        <v>24.999364679999999</v>
      </c>
      <c r="BG236">
        <v>97149.923920000001</v>
      </c>
      <c r="BH236">
        <v>61.217757310000003</v>
      </c>
      <c r="BI236">
        <v>71.287166450000001</v>
      </c>
      <c r="BJ236">
        <v>426.64225959999999</v>
      </c>
      <c r="BK236">
        <v>1.879262899</v>
      </c>
      <c r="BL236">
        <v>0</v>
      </c>
      <c r="BM236">
        <v>0</v>
      </c>
      <c r="BN236">
        <v>0</v>
      </c>
      <c r="BO236">
        <v>0</v>
      </c>
      <c r="BP236">
        <v>0.40331234665207499</v>
      </c>
      <c r="BQ236">
        <v>0</v>
      </c>
      <c r="BR236">
        <v>6296</v>
      </c>
      <c r="BS236">
        <v>0.42946496039999998</v>
      </c>
    </row>
    <row r="237" spans="1:71" x14ac:dyDescent="0.35">
      <c r="A237">
        <v>920295975</v>
      </c>
      <c r="B237">
        <v>2019</v>
      </c>
      <c r="C237" t="s">
        <v>46</v>
      </c>
      <c r="D237">
        <v>4522</v>
      </c>
      <c r="E237">
        <v>6232</v>
      </c>
      <c r="F237">
        <v>1009</v>
      </c>
      <c r="G237">
        <v>700</v>
      </c>
      <c r="H237">
        <v>0</v>
      </c>
      <c r="I237">
        <v>0</v>
      </c>
      <c r="J237">
        <v>0</v>
      </c>
      <c r="K237">
        <v>0</v>
      </c>
      <c r="L237">
        <v>98.71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28684</v>
      </c>
      <c r="AE237">
        <v>2713</v>
      </c>
      <c r="AF237">
        <v>13743</v>
      </c>
      <c r="AG237">
        <v>502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185</v>
      </c>
      <c r="AO237">
        <v>0</v>
      </c>
      <c r="AP237">
        <v>0</v>
      </c>
      <c r="AQ237">
        <v>2285</v>
      </c>
      <c r="AR237">
        <v>0</v>
      </c>
      <c r="AS237">
        <v>2101</v>
      </c>
      <c r="AT237">
        <v>132</v>
      </c>
      <c r="AU237">
        <v>50</v>
      </c>
      <c r="AV237">
        <v>0</v>
      </c>
      <c r="AW237">
        <v>182</v>
      </c>
      <c r="AX237">
        <v>206</v>
      </c>
      <c r="AY237">
        <v>0</v>
      </c>
      <c r="AZ237">
        <v>0</v>
      </c>
      <c r="BA237">
        <v>0</v>
      </c>
      <c r="BB237">
        <v>0</v>
      </c>
      <c r="BC237">
        <v>7.147395E-3</v>
      </c>
      <c r="BD237">
        <v>1.111817E-3</v>
      </c>
      <c r="BE237">
        <v>9.1189644219999995</v>
      </c>
      <c r="BF237">
        <v>24.999364679999999</v>
      </c>
      <c r="BG237">
        <v>97149.923920000001</v>
      </c>
      <c r="BH237">
        <v>61.217757310000003</v>
      </c>
      <c r="BI237">
        <v>71.287166450000001</v>
      </c>
      <c r="BJ237">
        <v>426.64225959999999</v>
      </c>
      <c r="BK237">
        <v>1.879262899</v>
      </c>
      <c r="BL237">
        <v>0</v>
      </c>
      <c r="BM237">
        <v>0</v>
      </c>
      <c r="BN237">
        <v>0</v>
      </c>
      <c r="BO237">
        <v>0</v>
      </c>
      <c r="BP237">
        <v>0.40331234665207499</v>
      </c>
      <c r="BQ237">
        <v>0</v>
      </c>
      <c r="BR237">
        <v>6296</v>
      </c>
      <c r="BS237">
        <v>0.42946496039999998</v>
      </c>
    </row>
    <row r="238" spans="1:71" x14ac:dyDescent="0.35">
      <c r="A238">
        <v>916069634</v>
      </c>
      <c r="B238">
        <v>2017</v>
      </c>
      <c r="C238" t="s">
        <v>325</v>
      </c>
      <c r="D238">
        <v>14056</v>
      </c>
      <c r="E238">
        <v>28779</v>
      </c>
      <c r="F238">
        <v>14253</v>
      </c>
      <c r="G238">
        <v>2148</v>
      </c>
      <c r="H238">
        <v>6974</v>
      </c>
      <c r="I238">
        <v>0</v>
      </c>
      <c r="J238">
        <v>3308</v>
      </c>
      <c r="K238">
        <v>2</v>
      </c>
      <c r="L238">
        <v>460.65</v>
      </c>
      <c r="M238">
        <v>0</v>
      </c>
      <c r="N238">
        <v>5184</v>
      </c>
      <c r="O238">
        <v>7195</v>
      </c>
      <c r="P238">
        <v>4477</v>
      </c>
      <c r="Q238">
        <v>537</v>
      </c>
      <c r="R238">
        <v>1743</v>
      </c>
      <c r="S238">
        <v>0</v>
      </c>
      <c r="T238">
        <v>59</v>
      </c>
      <c r="U238">
        <v>0</v>
      </c>
      <c r="V238">
        <v>0</v>
      </c>
      <c r="W238">
        <v>270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220096</v>
      </c>
      <c r="AE238">
        <v>5402</v>
      </c>
      <c r="AF238">
        <v>48009</v>
      </c>
      <c r="AG238">
        <v>913</v>
      </c>
      <c r="AH238">
        <v>160681</v>
      </c>
      <c r="AI238">
        <v>1696</v>
      </c>
      <c r="AJ238">
        <v>0</v>
      </c>
      <c r="AK238">
        <v>0</v>
      </c>
      <c r="AL238">
        <v>12318</v>
      </c>
      <c r="AM238">
        <v>99</v>
      </c>
      <c r="AN238">
        <v>1787</v>
      </c>
      <c r="AO238">
        <v>1332</v>
      </c>
      <c r="AP238">
        <v>0</v>
      </c>
      <c r="AQ238">
        <v>11008</v>
      </c>
      <c r="AR238">
        <v>8334</v>
      </c>
      <c r="AS238">
        <v>9212</v>
      </c>
      <c r="AT238">
        <v>308</v>
      </c>
      <c r="AU238">
        <v>182</v>
      </c>
      <c r="AV238">
        <v>20</v>
      </c>
      <c r="AW238">
        <v>510</v>
      </c>
      <c r="AX238">
        <v>576</v>
      </c>
      <c r="AY238">
        <v>12217.74</v>
      </c>
      <c r="AZ238">
        <v>262.26</v>
      </c>
      <c r="BA238">
        <v>0</v>
      </c>
      <c r="BB238">
        <v>9214</v>
      </c>
      <c r="BC238">
        <v>0.119839336</v>
      </c>
      <c r="BD238">
        <v>0.30177125199999999</v>
      </c>
      <c r="BE238">
        <v>19.725093829999999</v>
      </c>
      <c r="BF238">
        <v>24.080463550000001</v>
      </c>
      <c r="BG238">
        <v>79834.094289999994</v>
      </c>
      <c r="BH238">
        <v>60.984855469999999</v>
      </c>
      <c r="BI238">
        <v>29.76710344</v>
      </c>
      <c r="BJ238">
        <v>185.7038805</v>
      </c>
      <c r="BK238">
        <v>5.4165333999999996</v>
      </c>
      <c r="BL238">
        <v>0</v>
      </c>
      <c r="BM238">
        <v>63.91</v>
      </c>
      <c r="BN238">
        <v>0.48789007899999998</v>
      </c>
      <c r="BO238">
        <v>17.381695390000001</v>
      </c>
      <c r="BP238">
        <v>0.41266680140388001</v>
      </c>
      <c r="BQ238">
        <v>4294</v>
      </c>
      <c r="BR238">
        <v>15187</v>
      </c>
      <c r="BS238">
        <v>0.78327589630000005</v>
      </c>
    </row>
    <row r="239" spans="1:71" x14ac:dyDescent="0.35">
      <c r="A239">
        <v>916069634</v>
      </c>
      <c r="B239">
        <v>2016</v>
      </c>
      <c r="C239" t="s">
        <v>325</v>
      </c>
      <c r="D239">
        <v>13450</v>
      </c>
      <c r="E239">
        <v>27432</v>
      </c>
      <c r="F239">
        <v>11229</v>
      </c>
      <c r="G239">
        <v>-327</v>
      </c>
      <c r="H239">
        <v>-1152</v>
      </c>
      <c r="I239">
        <v>0</v>
      </c>
      <c r="J239">
        <v>990</v>
      </c>
      <c r="K239">
        <v>48</v>
      </c>
      <c r="L239">
        <v>0</v>
      </c>
      <c r="M239">
        <v>0</v>
      </c>
      <c r="N239">
        <v>3030</v>
      </c>
      <c r="O239">
        <v>6858</v>
      </c>
      <c r="P239">
        <v>3482</v>
      </c>
      <c r="Q239">
        <v>-82</v>
      </c>
      <c r="R239">
        <v>-2435</v>
      </c>
      <c r="S239">
        <v>0</v>
      </c>
      <c r="T239">
        <v>499</v>
      </c>
      <c r="U239">
        <v>0</v>
      </c>
      <c r="V239">
        <v>0</v>
      </c>
      <c r="W239">
        <v>269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204457</v>
      </c>
      <c r="AE239">
        <v>10983</v>
      </c>
      <c r="AF239">
        <v>40883</v>
      </c>
      <c r="AG239">
        <v>1570</v>
      </c>
      <c r="AH239">
        <v>38126</v>
      </c>
      <c r="AI239">
        <v>2531</v>
      </c>
      <c r="AJ239">
        <v>0</v>
      </c>
      <c r="AK239">
        <v>0</v>
      </c>
      <c r="AL239">
        <v>12416</v>
      </c>
      <c r="AM239">
        <v>348</v>
      </c>
      <c r="AN239">
        <v>2224</v>
      </c>
      <c r="AO239">
        <v>476</v>
      </c>
      <c r="AP239">
        <v>0</v>
      </c>
      <c r="AQ239">
        <v>12645</v>
      </c>
      <c r="AR239">
        <v>8419</v>
      </c>
      <c r="AS239">
        <v>9091</v>
      </c>
      <c r="AT239">
        <v>314</v>
      </c>
      <c r="AU239">
        <v>177</v>
      </c>
      <c r="AV239">
        <v>20</v>
      </c>
      <c r="AW239">
        <v>511</v>
      </c>
      <c r="AX239">
        <v>570</v>
      </c>
      <c r="AY239">
        <v>10349.709999999999</v>
      </c>
      <c r="AZ239">
        <v>114.28</v>
      </c>
      <c r="BA239">
        <v>0</v>
      </c>
      <c r="BB239">
        <v>5807.27</v>
      </c>
      <c r="BC239">
        <v>0.119839336</v>
      </c>
      <c r="BD239">
        <v>0.30177125199999999</v>
      </c>
      <c r="BE239">
        <v>19.725093829999999</v>
      </c>
      <c r="BF239">
        <v>24.080463550000001</v>
      </c>
      <c r="BG239">
        <v>79834.094289999994</v>
      </c>
      <c r="BH239">
        <v>60.984855469999999</v>
      </c>
      <c r="BI239">
        <v>29.76710344</v>
      </c>
      <c r="BJ239">
        <v>185.7038805</v>
      </c>
      <c r="BK239">
        <v>5.4165333999999996</v>
      </c>
      <c r="BL239">
        <v>0</v>
      </c>
      <c r="BM239">
        <v>63.91</v>
      </c>
      <c r="BN239">
        <v>0.48789007899999998</v>
      </c>
      <c r="BO239">
        <v>17.381695390000001</v>
      </c>
      <c r="BP239">
        <v>0.41266680140388001</v>
      </c>
      <c r="BQ239">
        <v>4294</v>
      </c>
      <c r="BR239">
        <v>15187</v>
      </c>
      <c r="BS239">
        <v>0.78327589630000005</v>
      </c>
    </row>
    <row r="240" spans="1:71" x14ac:dyDescent="0.35">
      <c r="A240">
        <v>916069634</v>
      </c>
      <c r="B240">
        <v>2018</v>
      </c>
      <c r="C240" t="s">
        <v>325</v>
      </c>
      <c r="D240">
        <v>14240</v>
      </c>
      <c r="E240">
        <v>31556</v>
      </c>
      <c r="F240">
        <v>16420</v>
      </c>
      <c r="G240">
        <v>2536</v>
      </c>
      <c r="H240">
        <v>3309</v>
      </c>
      <c r="I240">
        <v>0</v>
      </c>
      <c r="J240">
        <v>1608</v>
      </c>
      <c r="K240">
        <v>6</v>
      </c>
      <c r="L240">
        <v>460.65</v>
      </c>
      <c r="M240">
        <v>0</v>
      </c>
      <c r="N240">
        <v>5330</v>
      </c>
      <c r="O240">
        <v>7890</v>
      </c>
      <c r="P240">
        <v>3688</v>
      </c>
      <c r="Q240">
        <v>634</v>
      </c>
      <c r="R240">
        <v>827</v>
      </c>
      <c r="S240">
        <v>0</v>
      </c>
      <c r="T240">
        <v>771</v>
      </c>
      <c r="U240">
        <v>0</v>
      </c>
      <c r="V240">
        <v>0</v>
      </c>
      <c r="W240">
        <v>269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274383</v>
      </c>
      <c r="AE240">
        <v>6912</v>
      </c>
      <c r="AF240">
        <v>47647</v>
      </c>
      <c r="AG240">
        <v>921</v>
      </c>
      <c r="AH240">
        <v>176476</v>
      </c>
      <c r="AI240">
        <v>3498</v>
      </c>
      <c r="AJ240">
        <v>0</v>
      </c>
      <c r="AK240">
        <v>0</v>
      </c>
      <c r="AL240">
        <v>12058</v>
      </c>
      <c r="AM240">
        <v>380</v>
      </c>
      <c r="AN240">
        <v>1192</v>
      </c>
      <c r="AO240">
        <v>0</v>
      </c>
      <c r="AP240">
        <v>0</v>
      </c>
      <c r="AQ240">
        <v>11278</v>
      </c>
      <c r="AR240">
        <v>8574</v>
      </c>
      <c r="AS240">
        <v>9340</v>
      </c>
      <c r="AT240">
        <v>314</v>
      </c>
      <c r="AU240">
        <v>185</v>
      </c>
      <c r="AV240">
        <v>20</v>
      </c>
      <c r="AW240">
        <v>519</v>
      </c>
      <c r="AX240">
        <v>582</v>
      </c>
      <c r="AY240">
        <v>12217.74</v>
      </c>
      <c r="AZ240">
        <v>663.74</v>
      </c>
      <c r="BA240">
        <v>0</v>
      </c>
      <c r="BB240">
        <v>9631.66</v>
      </c>
      <c r="BC240">
        <v>0.119839336</v>
      </c>
      <c r="BD240">
        <v>0.30177125199999999</v>
      </c>
      <c r="BE240">
        <v>19.725093829999999</v>
      </c>
      <c r="BF240">
        <v>24.080463550000001</v>
      </c>
      <c r="BG240">
        <v>79834.094289999994</v>
      </c>
      <c r="BH240">
        <v>60.984855469999999</v>
      </c>
      <c r="BI240">
        <v>29.76710344</v>
      </c>
      <c r="BJ240">
        <v>185.7038805</v>
      </c>
      <c r="BK240">
        <v>5.4165333999999996</v>
      </c>
      <c r="BL240">
        <v>0</v>
      </c>
      <c r="BM240">
        <v>63.91</v>
      </c>
      <c r="BN240">
        <v>0.48789007899999998</v>
      </c>
      <c r="BO240">
        <v>17.381695390000001</v>
      </c>
      <c r="BP240">
        <v>0.41266680140388001</v>
      </c>
      <c r="BQ240">
        <v>4294</v>
      </c>
      <c r="BR240">
        <v>15187</v>
      </c>
      <c r="BS240">
        <v>0.78327589630000005</v>
      </c>
    </row>
    <row r="241" spans="1:71" x14ac:dyDescent="0.35">
      <c r="A241">
        <v>916069634</v>
      </c>
      <c r="B241">
        <v>2019</v>
      </c>
      <c r="C241" t="s">
        <v>325</v>
      </c>
      <c r="D241">
        <v>14727</v>
      </c>
      <c r="E241">
        <v>36013</v>
      </c>
      <c r="F241">
        <v>20593</v>
      </c>
      <c r="G241">
        <v>1754</v>
      </c>
      <c r="H241">
        <v>-3606</v>
      </c>
      <c r="I241">
        <v>0</v>
      </c>
      <c r="J241">
        <v>3591</v>
      </c>
      <c r="K241">
        <v>14</v>
      </c>
      <c r="L241">
        <v>460.65</v>
      </c>
      <c r="M241">
        <v>0</v>
      </c>
      <c r="N241">
        <v>4603</v>
      </c>
      <c r="O241">
        <v>9017</v>
      </c>
      <c r="P241">
        <v>5322</v>
      </c>
      <c r="Q241">
        <v>438</v>
      </c>
      <c r="R241">
        <v>-901</v>
      </c>
      <c r="S241">
        <v>0</v>
      </c>
      <c r="T241">
        <v>854</v>
      </c>
      <c r="U241">
        <v>0</v>
      </c>
      <c r="V241">
        <v>0</v>
      </c>
      <c r="W241">
        <v>270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331276</v>
      </c>
      <c r="AE241">
        <v>8733</v>
      </c>
      <c r="AF241">
        <v>47272</v>
      </c>
      <c r="AG241">
        <v>929</v>
      </c>
      <c r="AH241">
        <v>191320</v>
      </c>
      <c r="AI241">
        <v>3322</v>
      </c>
      <c r="AJ241">
        <v>0</v>
      </c>
      <c r="AK241">
        <v>0</v>
      </c>
      <c r="AL241">
        <v>11853</v>
      </c>
      <c r="AM241">
        <v>204</v>
      </c>
      <c r="AN241">
        <v>2326</v>
      </c>
      <c r="AO241">
        <v>0</v>
      </c>
      <c r="AP241">
        <v>0</v>
      </c>
      <c r="AQ241">
        <v>9828</v>
      </c>
      <c r="AR241">
        <v>8378</v>
      </c>
      <c r="AS241">
        <v>9486</v>
      </c>
      <c r="AT241">
        <v>304</v>
      </c>
      <c r="AU241">
        <v>200</v>
      </c>
      <c r="AV241">
        <v>32</v>
      </c>
      <c r="AW241">
        <v>536</v>
      </c>
      <c r="AX241">
        <v>589</v>
      </c>
      <c r="AY241">
        <v>12217.74</v>
      </c>
      <c r="AZ241">
        <v>922.71</v>
      </c>
      <c r="BA241">
        <v>0</v>
      </c>
      <c r="BB241">
        <v>9631.66</v>
      </c>
      <c r="BC241">
        <v>0.119839336</v>
      </c>
      <c r="BD241">
        <v>0.30177125199999999</v>
      </c>
      <c r="BE241">
        <v>19.725093829999999</v>
      </c>
      <c r="BF241">
        <v>24.080463550000001</v>
      </c>
      <c r="BG241">
        <v>79834.094289999994</v>
      </c>
      <c r="BH241">
        <v>60.984855469999999</v>
      </c>
      <c r="BI241">
        <v>29.76710344</v>
      </c>
      <c r="BJ241">
        <v>185.7038805</v>
      </c>
      <c r="BK241">
        <v>5.4165333999999996</v>
      </c>
      <c r="BL241">
        <v>0</v>
      </c>
      <c r="BM241">
        <v>63.91</v>
      </c>
      <c r="BN241">
        <v>0.48789007899999998</v>
      </c>
      <c r="BO241">
        <v>17.381695390000001</v>
      </c>
      <c r="BP241">
        <v>0.41266680140388001</v>
      </c>
      <c r="BQ241">
        <v>4294</v>
      </c>
      <c r="BR241">
        <v>15187</v>
      </c>
      <c r="BS241">
        <v>0.78327589630000005</v>
      </c>
    </row>
    <row r="242" spans="1:71" x14ac:dyDescent="0.35">
      <c r="A242">
        <v>916069634</v>
      </c>
      <c r="B242">
        <v>2015</v>
      </c>
      <c r="C242" t="s">
        <v>325</v>
      </c>
      <c r="D242">
        <v>20537</v>
      </c>
      <c r="E242">
        <v>19981</v>
      </c>
      <c r="F242">
        <v>7413</v>
      </c>
      <c r="G242">
        <v>2772</v>
      </c>
      <c r="H242">
        <v>-17393</v>
      </c>
      <c r="I242">
        <v>0</v>
      </c>
      <c r="J242">
        <v>545</v>
      </c>
      <c r="K242">
        <v>42</v>
      </c>
      <c r="L242">
        <v>0</v>
      </c>
      <c r="M242">
        <v>0</v>
      </c>
      <c r="N242">
        <v>6392</v>
      </c>
      <c r="O242">
        <v>4994</v>
      </c>
      <c r="P242">
        <v>2721</v>
      </c>
      <c r="Q242">
        <v>693</v>
      </c>
      <c r="R242">
        <v>-4348</v>
      </c>
      <c r="S242">
        <v>0</v>
      </c>
      <c r="T242">
        <v>128</v>
      </c>
      <c r="U242">
        <v>0</v>
      </c>
      <c r="V242">
        <v>66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184131</v>
      </c>
      <c r="AE242">
        <v>10072</v>
      </c>
      <c r="AF242">
        <v>31136</v>
      </c>
      <c r="AG242">
        <v>1224</v>
      </c>
      <c r="AH242">
        <v>51120</v>
      </c>
      <c r="AI242">
        <v>2321</v>
      </c>
      <c r="AJ242">
        <v>0</v>
      </c>
      <c r="AK242">
        <v>0</v>
      </c>
      <c r="AL242">
        <v>0</v>
      </c>
      <c r="AM242">
        <v>0</v>
      </c>
      <c r="AN242">
        <v>2603</v>
      </c>
      <c r="AO242">
        <v>245</v>
      </c>
      <c r="AP242">
        <v>0</v>
      </c>
      <c r="AQ242">
        <v>10628</v>
      </c>
      <c r="AR242">
        <v>8410</v>
      </c>
      <c r="AS242">
        <v>8912</v>
      </c>
      <c r="AT242">
        <v>322</v>
      </c>
      <c r="AU242">
        <v>168</v>
      </c>
      <c r="AV242">
        <v>5</v>
      </c>
      <c r="AW242">
        <v>495</v>
      </c>
      <c r="AX242">
        <v>566</v>
      </c>
      <c r="AY242">
        <v>10242.129999999999</v>
      </c>
      <c r="AZ242">
        <v>21.4</v>
      </c>
      <c r="BA242">
        <v>0</v>
      </c>
      <c r="BB242">
        <v>5790.99</v>
      </c>
      <c r="BC242">
        <v>0.119839336</v>
      </c>
      <c r="BD242">
        <v>0.30177125199999999</v>
      </c>
      <c r="BE242">
        <v>19.725093829999999</v>
      </c>
      <c r="BF242">
        <v>24.080463550000001</v>
      </c>
      <c r="BG242">
        <v>79834.094289999994</v>
      </c>
      <c r="BH242">
        <v>60.984855469999999</v>
      </c>
      <c r="BI242">
        <v>29.76710344</v>
      </c>
      <c r="BJ242">
        <v>185.7038805</v>
      </c>
      <c r="BK242">
        <v>5.4165333999999996</v>
      </c>
      <c r="BL242">
        <v>0</v>
      </c>
      <c r="BM242">
        <v>63.91</v>
      </c>
      <c r="BN242">
        <v>0.48789007899999998</v>
      </c>
      <c r="BO242">
        <v>17.381695390000001</v>
      </c>
      <c r="BP242">
        <v>0.41266680140388001</v>
      </c>
      <c r="BQ242">
        <v>4294</v>
      </c>
      <c r="BR242">
        <v>15187</v>
      </c>
      <c r="BS242">
        <v>0.78327589630000005</v>
      </c>
    </row>
    <row r="243" spans="1:71" x14ac:dyDescent="0.35">
      <c r="A243">
        <v>979951140</v>
      </c>
      <c r="B243">
        <v>2019</v>
      </c>
      <c r="C243" t="s">
        <v>47</v>
      </c>
      <c r="D243">
        <v>6409</v>
      </c>
      <c r="E243">
        <v>12181</v>
      </c>
      <c r="F243">
        <v>3297</v>
      </c>
      <c r="G243">
        <v>1606</v>
      </c>
      <c r="H243">
        <v>0</v>
      </c>
      <c r="I243">
        <v>0</v>
      </c>
      <c r="J243">
        <v>0</v>
      </c>
      <c r="K243">
        <v>4</v>
      </c>
      <c r="L243">
        <v>0</v>
      </c>
      <c r="M243">
        <v>0</v>
      </c>
      <c r="N243">
        <v>403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101171</v>
      </c>
      <c r="AE243">
        <v>4499</v>
      </c>
      <c r="AF243">
        <v>21103</v>
      </c>
      <c r="AG243">
        <v>656</v>
      </c>
      <c r="AH243">
        <v>5240</v>
      </c>
      <c r="AI243">
        <v>196</v>
      </c>
      <c r="AJ243">
        <v>0</v>
      </c>
      <c r="AK243">
        <v>0</v>
      </c>
      <c r="AL243">
        <v>0</v>
      </c>
      <c r="AM243">
        <v>0</v>
      </c>
      <c r="AN243">
        <v>1188</v>
      </c>
      <c r="AO243">
        <v>0</v>
      </c>
      <c r="AP243">
        <v>0</v>
      </c>
      <c r="AQ243">
        <v>10725</v>
      </c>
      <c r="AR243">
        <v>0</v>
      </c>
      <c r="AS243">
        <v>3645</v>
      </c>
      <c r="AT243">
        <v>100</v>
      </c>
      <c r="AU243">
        <v>94</v>
      </c>
      <c r="AV243">
        <v>3</v>
      </c>
      <c r="AW243">
        <v>197</v>
      </c>
      <c r="AX243">
        <v>241</v>
      </c>
      <c r="AY243">
        <v>0</v>
      </c>
      <c r="AZ243">
        <v>0</v>
      </c>
      <c r="BA243">
        <v>0</v>
      </c>
      <c r="BB243">
        <v>230.32</v>
      </c>
      <c r="BC243">
        <v>0.12580401099999999</v>
      </c>
      <c r="BD243">
        <v>0.172720393</v>
      </c>
      <c r="BE243">
        <v>14.31157775</v>
      </c>
      <c r="BF243">
        <v>26.0143776</v>
      </c>
      <c r="BG243">
        <v>40010.806660000002</v>
      </c>
      <c r="BH243">
        <v>61.971055620000001</v>
      </c>
      <c r="BI243">
        <v>61.023836549999999</v>
      </c>
      <c r="BJ243">
        <v>351.2827532</v>
      </c>
      <c r="BK243">
        <v>5.3678027869999996</v>
      </c>
      <c r="BL243">
        <v>0</v>
      </c>
      <c r="BM243">
        <v>49.195999999999998</v>
      </c>
      <c r="BN243">
        <v>0</v>
      </c>
      <c r="BO243">
        <v>0</v>
      </c>
      <c r="BP243">
        <v>0.40331234665207499</v>
      </c>
      <c r="BQ243">
        <v>0</v>
      </c>
      <c r="BR243">
        <v>5286</v>
      </c>
      <c r="BS243">
        <v>0.42946496039999998</v>
      </c>
    </row>
    <row r="244" spans="1:71" x14ac:dyDescent="0.35">
      <c r="A244">
        <v>979951140</v>
      </c>
      <c r="B244">
        <v>2015</v>
      </c>
      <c r="C244" t="s">
        <v>47</v>
      </c>
      <c r="D244">
        <v>6596</v>
      </c>
      <c r="E244">
        <v>7892</v>
      </c>
      <c r="F244">
        <v>1943</v>
      </c>
      <c r="G244">
        <v>1617</v>
      </c>
      <c r="H244">
        <v>0</v>
      </c>
      <c r="I244">
        <v>0</v>
      </c>
      <c r="J244">
        <v>213</v>
      </c>
      <c r="K244">
        <v>0</v>
      </c>
      <c r="L244">
        <v>0</v>
      </c>
      <c r="M244">
        <v>0</v>
      </c>
      <c r="N244">
        <v>286</v>
      </c>
      <c r="O244">
        <v>309</v>
      </c>
      <c r="P244">
        <v>309</v>
      </c>
      <c r="Q244">
        <v>63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69384</v>
      </c>
      <c r="AE244">
        <v>3156</v>
      </c>
      <c r="AF244">
        <v>16782</v>
      </c>
      <c r="AG244">
        <v>657</v>
      </c>
      <c r="AH244">
        <v>6481</v>
      </c>
      <c r="AI244">
        <v>117</v>
      </c>
      <c r="AJ244">
        <v>0</v>
      </c>
      <c r="AK244">
        <v>0</v>
      </c>
      <c r="AL244">
        <v>0</v>
      </c>
      <c r="AM244">
        <v>0</v>
      </c>
      <c r="AN244">
        <v>1303</v>
      </c>
      <c r="AO244">
        <v>0</v>
      </c>
      <c r="AP244">
        <v>0</v>
      </c>
      <c r="AQ244">
        <v>12113</v>
      </c>
      <c r="AR244">
        <v>0</v>
      </c>
      <c r="AS244">
        <v>3330</v>
      </c>
      <c r="AT244">
        <v>103</v>
      </c>
      <c r="AU244">
        <v>84</v>
      </c>
      <c r="AV244">
        <v>3</v>
      </c>
      <c r="AW244">
        <v>190</v>
      </c>
      <c r="AX244">
        <v>219</v>
      </c>
      <c r="AY244">
        <v>0</v>
      </c>
      <c r="AZ244">
        <v>0</v>
      </c>
      <c r="BA244">
        <v>0</v>
      </c>
      <c r="BB244">
        <v>230.32</v>
      </c>
      <c r="BC244">
        <v>0.12580401099999999</v>
      </c>
      <c r="BD244">
        <v>0.172720393</v>
      </c>
      <c r="BE244">
        <v>14.31157775</v>
      </c>
      <c r="BF244">
        <v>26.0143776</v>
      </c>
      <c r="BG244">
        <v>40010.806660000002</v>
      </c>
      <c r="BH244">
        <v>61.971055620000001</v>
      </c>
      <c r="BI244">
        <v>61.023836549999999</v>
      </c>
      <c r="BJ244">
        <v>351.2827532</v>
      </c>
      <c r="BK244">
        <v>5.3678027869999996</v>
      </c>
      <c r="BL244">
        <v>0</v>
      </c>
      <c r="BM244">
        <v>49.195999999999998</v>
      </c>
      <c r="BN244">
        <v>0</v>
      </c>
      <c r="BO244">
        <v>0</v>
      </c>
      <c r="BP244">
        <v>0.40331234665207499</v>
      </c>
      <c r="BQ244">
        <v>0</v>
      </c>
      <c r="BR244">
        <v>5286</v>
      </c>
      <c r="BS244">
        <v>0.42946496039999998</v>
      </c>
    </row>
    <row r="245" spans="1:71" x14ac:dyDescent="0.35">
      <c r="A245">
        <v>979951140</v>
      </c>
      <c r="B245">
        <v>2017</v>
      </c>
      <c r="C245" t="s">
        <v>47</v>
      </c>
      <c r="D245">
        <v>4961</v>
      </c>
      <c r="E245">
        <v>11345</v>
      </c>
      <c r="F245">
        <v>3037</v>
      </c>
      <c r="G245">
        <v>1920</v>
      </c>
      <c r="H245">
        <v>0</v>
      </c>
      <c r="I245">
        <v>0</v>
      </c>
      <c r="J245">
        <v>72</v>
      </c>
      <c r="K245">
        <v>2</v>
      </c>
      <c r="L245">
        <v>0</v>
      </c>
      <c r="M245">
        <v>0</v>
      </c>
      <c r="N245">
        <v>390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83839</v>
      </c>
      <c r="AE245">
        <v>3873</v>
      </c>
      <c r="AF245">
        <v>17808</v>
      </c>
      <c r="AG245">
        <v>520</v>
      </c>
      <c r="AH245">
        <v>5632</v>
      </c>
      <c r="AI245">
        <v>196</v>
      </c>
      <c r="AJ245">
        <v>0</v>
      </c>
      <c r="AK245">
        <v>0</v>
      </c>
      <c r="AL245">
        <v>0</v>
      </c>
      <c r="AM245">
        <v>0</v>
      </c>
      <c r="AN245">
        <v>1342</v>
      </c>
      <c r="AO245">
        <v>0</v>
      </c>
      <c r="AP245">
        <v>0</v>
      </c>
      <c r="AQ245">
        <v>11825</v>
      </c>
      <c r="AR245">
        <v>0</v>
      </c>
      <c r="AS245">
        <v>3557</v>
      </c>
      <c r="AT245">
        <v>102</v>
      </c>
      <c r="AU245">
        <v>89</v>
      </c>
      <c r="AV245">
        <v>3</v>
      </c>
      <c r="AW245">
        <v>194</v>
      </c>
      <c r="AX245">
        <v>226</v>
      </c>
      <c r="AY245">
        <v>0</v>
      </c>
      <c r="AZ245">
        <v>0</v>
      </c>
      <c r="BA245">
        <v>0</v>
      </c>
      <c r="BB245">
        <v>230.32</v>
      </c>
      <c r="BC245">
        <v>0.12580401099999999</v>
      </c>
      <c r="BD245">
        <v>0.172720393</v>
      </c>
      <c r="BE245">
        <v>14.31157775</v>
      </c>
      <c r="BF245">
        <v>26.0143776</v>
      </c>
      <c r="BG245">
        <v>40010.806660000002</v>
      </c>
      <c r="BH245">
        <v>61.971055620000001</v>
      </c>
      <c r="BI245">
        <v>61.023836549999999</v>
      </c>
      <c r="BJ245">
        <v>351.2827532</v>
      </c>
      <c r="BK245">
        <v>5.3678027869999996</v>
      </c>
      <c r="BL245">
        <v>0</v>
      </c>
      <c r="BM245">
        <v>49.195999999999998</v>
      </c>
      <c r="BN245">
        <v>0</v>
      </c>
      <c r="BO245">
        <v>0</v>
      </c>
      <c r="BP245">
        <v>0.40331234665207499</v>
      </c>
      <c r="BQ245">
        <v>0</v>
      </c>
      <c r="BR245">
        <v>5286</v>
      </c>
      <c r="BS245">
        <v>0.42946496039999998</v>
      </c>
    </row>
    <row r="246" spans="1:71" x14ac:dyDescent="0.35">
      <c r="A246">
        <v>979951140</v>
      </c>
      <c r="B246">
        <v>2016</v>
      </c>
      <c r="C246" t="s">
        <v>47</v>
      </c>
      <c r="D246">
        <v>5751</v>
      </c>
      <c r="E246">
        <v>10434</v>
      </c>
      <c r="F246">
        <v>1439</v>
      </c>
      <c r="G246">
        <v>1992</v>
      </c>
      <c r="H246">
        <v>0</v>
      </c>
      <c r="I246">
        <v>0</v>
      </c>
      <c r="J246">
        <v>143</v>
      </c>
      <c r="K246">
        <v>0</v>
      </c>
      <c r="L246">
        <v>0</v>
      </c>
      <c r="M246">
        <v>0</v>
      </c>
      <c r="N246">
        <v>426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73992</v>
      </c>
      <c r="AE246">
        <v>3910</v>
      </c>
      <c r="AF246">
        <v>17918</v>
      </c>
      <c r="AG246">
        <v>704</v>
      </c>
      <c r="AH246">
        <v>5828</v>
      </c>
      <c r="AI246">
        <v>279</v>
      </c>
      <c r="AJ246">
        <v>0</v>
      </c>
      <c r="AK246">
        <v>0</v>
      </c>
      <c r="AL246">
        <v>0</v>
      </c>
      <c r="AM246">
        <v>0</v>
      </c>
      <c r="AN246">
        <v>386</v>
      </c>
      <c r="AO246">
        <v>0</v>
      </c>
      <c r="AP246">
        <v>0</v>
      </c>
      <c r="AQ246">
        <v>12792</v>
      </c>
      <c r="AR246">
        <v>0</v>
      </c>
      <c r="AS246">
        <v>3396</v>
      </c>
      <c r="AT246">
        <v>102</v>
      </c>
      <c r="AU246">
        <v>89</v>
      </c>
      <c r="AV246">
        <v>3</v>
      </c>
      <c r="AW246">
        <v>194</v>
      </c>
      <c r="AX246">
        <v>228</v>
      </c>
      <c r="AY246">
        <v>0</v>
      </c>
      <c r="AZ246">
        <v>0</v>
      </c>
      <c r="BA246">
        <v>0</v>
      </c>
      <c r="BB246">
        <v>230.32</v>
      </c>
      <c r="BC246">
        <v>0.12580401099999999</v>
      </c>
      <c r="BD246">
        <v>0.172720393</v>
      </c>
      <c r="BE246">
        <v>14.31157775</v>
      </c>
      <c r="BF246">
        <v>26.0143776</v>
      </c>
      <c r="BG246">
        <v>40010.806660000002</v>
      </c>
      <c r="BH246">
        <v>61.971055620000001</v>
      </c>
      <c r="BI246">
        <v>61.023836549999999</v>
      </c>
      <c r="BJ246">
        <v>351.2827532</v>
      </c>
      <c r="BK246">
        <v>5.3678027869999996</v>
      </c>
      <c r="BL246">
        <v>0</v>
      </c>
      <c r="BM246">
        <v>49.195999999999998</v>
      </c>
      <c r="BN246">
        <v>0</v>
      </c>
      <c r="BO246">
        <v>0</v>
      </c>
      <c r="BP246">
        <v>0.40331234665207499</v>
      </c>
      <c r="BQ246">
        <v>0</v>
      </c>
      <c r="BR246">
        <v>5286</v>
      </c>
      <c r="BS246">
        <v>0.42946496039999998</v>
      </c>
    </row>
    <row r="247" spans="1:71" x14ac:dyDescent="0.35">
      <c r="A247">
        <v>979951140</v>
      </c>
      <c r="B247">
        <v>2018</v>
      </c>
      <c r="C247" t="s">
        <v>47</v>
      </c>
      <c r="D247">
        <v>5705</v>
      </c>
      <c r="E247">
        <v>10823</v>
      </c>
      <c r="F247">
        <v>2003</v>
      </c>
      <c r="G247">
        <v>1630</v>
      </c>
      <c r="H247">
        <v>0</v>
      </c>
      <c r="I247">
        <v>0</v>
      </c>
      <c r="J247">
        <v>68</v>
      </c>
      <c r="K247">
        <v>0</v>
      </c>
      <c r="L247">
        <v>0</v>
      </c>
      <c r="M247">
        <v>0</v>
      </c>
      <c r="N247">
        <v>389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90660</v>
      </c>
      <c r="AE247">
        <v>4293</v>
      </c>
      <c r="AF247">
        <v>18509</v>
      </c>
      <c r="AG247">
        <v>564</v>
      </c>
      <c r="AH247">
        <v>5436</v>
      </c>
      <c r="AI247">
        <v>196</v>
      </c>
      <c r="AJ247">
        <v>0</v>
      </c>
      <c r="AK247">
        <v>0</v>
      </c>
      <c r="AL247">
        <v>0</v>
      </c>
      <c r="AM247">
        <v>0</v>
      </c>
      <c r="AN247">
        <v>166</v>
      </c>
      <c r="AO247">
        <v>0</v>
      </c>
      <c r="AP247">
        <v>0</v>
      </c>
      <c r="AQ247">
        <v>10982</v>
      </c>
      <c r="AR247">
        <v>0</v>
      </c>
      <c r="AS247">
        <v>3616</v>
      </c>
      <c r="AT247">
        <v>101</v>
      </c>
      <c r="AU247">
        <v>89</v>
      </c>
      <c r="AV247">
        <v>3</v>
      </c>
      <c r="AW247">
        <v>193</v>
      </c>
      <c r="AX247">
        <v>230</v>
      </c>
      <c r="AY247">
        <v>0</v>
      </c>
      <c r="AZ247">
        <v>0</v>
      </c>
      <c r="BA247">
        <v>0</v>
      </c>
      <c r="BB247">
        <v>230.32</v>
      </c>
      <c r="BC247">
        <v>0.12580401099999999</v>
      </c>
      <c r="BD247">
        <v>0.172720393</v>
      </c>
      <c r="BE247">
        <v>14.31157775</v>
      </c>
      <c r="BF247">
        <v>26.0143776</v>
      </c>
      <c r="BG247">
        <v>40010.806660000002</v>
      </c>
      <c r="BH247">
        <v>61.971055620000001</v>
      </c>
      <c r="BI247">
        <v>61.023836549999999</v>
      </c>
      <c r="BJ247">
        <v>351.2827532</v>
      </c>
      <c r="BK247">
        <v>5.3678027869999996</v>
      </c>
      <c r="BL247">
        <v>0</v>
      </c>
      <c r="BM247">
        <v>49.195999999999998</v>
      </c>
      <c r="BN247">
        <v>0</v>
      </c>
      <c r="BO247">
        <v>0</v>
      </c>
      <c r="BP247">
        <v>0.40331234665207499</v>
      </c>
      <c r="BQ247">
        <v>0</v>
      </c>
      <c r="BR247">
        <v>5286</v>
      </c>
      <c r="BS247">
        <v>0.42946496039999998</v>
      </c>
    </row>
    <row r="248" spans="1:71" x14ac:dyDescent="0.35">
      <c r="A248">
        <v>976626192</v>
      </c>
      <c r="B248">
        <v>2015</v>
      </c>
      <c r="C248" t="s">
        <v>48</v>
      </c>
      <c r="D248">
        <v>11079</v>
      </c>
      <c r="E248">
        <v>9948</v>
      </c>
      <c r="F248">
        <v>4515</v>
      </c>
      <c r="G248">
        <v>2656</v>
      </c>
      <c r="H248">
        <v>0</v>
      </c>
      <c r="I248">
        <v>0</v>
      </c>
      <c r="J248">
        <v>649</v>
      </c>
      <c r="K248">
        <v>1</v>
      </c>
      <c r="L248">
        <v>197.42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91955</v>
      </c>
      <c r="AE248">
        <v>6241</v>
      </c>
      <c r="AF248">
        <v>17993</v>
      </c>
      <c r="AG248">
        <v>704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530</v>
      </c>
      <c r="AO248">
        <v>0</v>
      </c>
      <c r="AP248">
        <v>0</v>
      </c>
      <c r="AQ248">
        <v>8663</v>
      </c>
      <c r="AR248">
        <v>0</v>
      </c>
      <c r="AS248">
        <v>4587</v>
      </c>
      <c r="AT248">
        <v>201</v>
      </c>
      <c r="AU248">
        <v>67</v>
      </c>
      <c r="AV248">
        <v>0</v>
      </c>
      <c r="AW248">
        <v>268</v>
      </c>
      <c r="AX248">
        <v>348</v>
      </c>
      <c r="AY248">
        <v>0</v>
      </c>
      <c r="AZ248">
        <v>0</v>
      </c>
      <c r="BA248">
        <v>0</v>
      </c>
      <c r="BB248">
        <v>0</v>
      </c>
      <c r="BC248">
        <v>0.17554929599999999</v>
      </c>
      <c r="BD248">
        <v>0.22343662</v>
      </c>
      <c r="BE248">
        <v>14.8188169</v>
      </c>
      <c r="BF248">
        <v>24.00676056</v>
      </c>
      <c r="BG248">
        <v>57598.130140000001</v>
      </c>
      <c r="BH248">
        <v>61</v>
      </c>
      <c r="BI248">
        <v>24.02005634</v>
      </c>
      <c r="BJ248">
        <v>241.77711170000001</v>
      </c>
      <c r="BK248">
        <v>5.4868246320000003</v>
      </c>
      <c r="BL248">
        <v>0</v>
      </c>
      <c r="BM248">
        <v>19.555</v>
      </c>
      <c r="BN248">
        <v>0</v>
      </c>
      <c r="BO248">
        <v>0</v>
      </c>
      <c r="BP248">
        <v>0.40331234665207499</v>
      </c>
      <c r="BQ248">
        <v>0</v>
      </c>
      <c r="BR248">
        <v>8875</v>
      </c>
      <c r="BS248">
        <v>0.42946496039999998</v>
      </c>
    </row>
    <row r="249" spans="1:71" x14ac:dyDescent="0.35">
      <c r="A249">
        <v>976626192</v>
      </c>
      <c r="B249">
        <v>2019</v>
      </c>
      <c r="C249" t="s">
        <v>48</v>
      </c>
      <c r="D249">
        <v>8196</v>
      </c>
      <c r="E249">
        <v>13784</v>
      </c>
      <c r="F249">
        <v>3288</v>
      </c>
      <c r="G249">
        <v>1592</v>
      </c>
      <c r="H249">
        <v>0</v>
      </c>
      <c r="I249">
        <v>0</v>
      </c>
      <c r="J249">
        <v>18</v>
      </c>
      <c r="K249">
        <v>10</v>
      </c>
      <c r="L249">
        <v>197.42</v>
      </c>
      <c r="M249">
        <v>0</v>
      </c>
      <c r="N249">
        <v>107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131211</v>
      </c>
      <c r="AE249">
        <v>5428</v>
      </c>
      <c r="AF249">
        <v>34599</v>
      </c>
      <c r="AG249">
        <v>872</v>
      </c>
      <c r="AH249">
        <v>329</v>
      </c>
      <c r="AI249">
        <v>12</v>
      </c>
      <c r="AJ249">
        <v>0</v>
      </c>
      <c r="AK249">
        <v>0</v>
      </c>
      <c r="AL249">
        <v>0</v>
      </c>
      <c r="AM249">
        <v>0</v>
      </c>
      <c r="AN249">
        <v>1187</v>
      </c>
      <c r="AO249">
        <v>0</v>
      </c>
      <c r="AP249">
        <v>0</v>
      </c>
      <c r="AQ249">
        <v>7739</v>
      </c>
      <c r="AR249">
        <v>0</v>
      </c>
      <c r="AS249">
        <v>4943</v>
      </c>
      <c r="AT249">
        <v>198</v>
      </c>
      <c r="AU249">
        <v>84</v>
      </c>
      <c r="AV249">
        <v>0</v>
      </c>
      <c r="AW249">
        <v>282</v>
      </c>
      <c r="AX249">
        <v>366</v>
      </c>
      <c r="AY249">
        <v>0</v>
      </c>
      <c r="AZ249">
        <v>0</v>
      </c>
      <c r="BA249">
        <v>0</v>
      </c>
      <c r="BB249">
        <v>0</v>
      </c>
      <c r="BC249">
        <v>0.17554929599999999</v>
      </c>
      <c r="BD249">
        <v>0.22343662</v>
      </c>
      <c r="BE249">
        <v>14.8188169</v>
      </c>
      <c r="BF249">
        <v>24.00676056</v>
      </c>
      <c r="BG249">
        <v>57598.130140000001</v>
      </c>
      <c r="BH249">
        <v>61</v>
      </c>
      <c r="BI249">
        <v>24.02005634</v>
      </c>
      <c r="BJ249">
        <v>241.77711170000001</v>
      </c>
      <c r="BK249">
        <v>5.4868246320000003</v>
      </c>
      <c r="BL249">
        <v>0</v>
      </c>
      <c r="BM249">
        <v>19.555</v>
      </c>
      <c r="BN249">
        <v>0</v>
      </c>
      <c r="BO249">
        <v>0</v>
      </c>
      <c r="BP249">
        <v>0.40331234665207499</v>
      </c>
      <c r="BQ249">
        <v>0</v>
      </c>
      <c r="BR249">
        <v>8875</v>
      </c>
      <c r="BS249">
        <v>0.42946496039999998</v>
      </c>
    </row>
    <row r="250" spans="1:71" x14ac:dyDescent="0.35">
      <c r="A250">
        <v>976626192</v>
      </c>
      <c r="B250">
        <v>2017</v>
      </c>
      <c r="C250" t="s">
        <v>48</v>
      </c>
      <c r="D250">
        <v>8460</v>
      </c>
      <c r="E250">
        <v>14304</v>
      </c>
      <c r="F250">
        <v>5364</v>
      </c>
      <c r="G250">
        <v>2238</v>
      </c>
      <c r="H250">
        <v>0</v>
      </c>
      <c r="I250">
        <v>0</v>
      </c>
      <c r="J250">
        <v>519</v>
      </c>
      <c r="K250">
        <v>0</v>
      </c>
      <c r="L250">
        <v>197.42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105892</v>
      </c>
      <c r="AE250">
        <v>6900</v>
      </c>
      <c r="AF250">
        <v>27768</v>
      </c>
      <c r="AG250">
        <v>1063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1563</v>
      </c>
      <c r="AO250">
        <v>0</v>
      </c>
      <c r="AP250">
        <v>0</v>
      </c>
      <c r="AQ250">
        <v>8733</v>
      </c>
      <c r="AR250">
        <v>0</v>
      </c>
      <c r="AS250">
        <v>4769</v>
      </c>
      <c r="AT250">
        <v>200</v>
      </c>
      <c r="AU250">
        <v>77</v>
      </c>
      <c r="AV250">
        <v>0</v>
      </c>
      <c r="AW250">
        <v>277</v>
      </c>
      <c r="AX250">
        <v>361</v>
      </c>
      <c r="AY250">
        <v>0</v>
      </c>
      <c r="AZ250">
        <v>0</v>
      </c>
      <c r="BA250">
        <v>0</v>
      </c>
      <c r="BB250">
        <v>0</v>
      </c>
      <c r="BC250">
        <v>0.17554929599999999</v>
      </c>
      <c r="BD250">
        <v>0.22343662</v>
      </c>
      <c r="BE250">
        <v>14.8188169</v>
      </c>
      <c r="BF250">
        <v>24.00676056</v>
      </c>
      <c r="BG250">
        <v>57598.130140000001</v>
      </c>
      <c r="BH250">
        <v>61</v>
      </c>
      <c r="BI250">
        <v>24.02005634</v>
      </c>
      <c r="BJ250">
        <v>241.77711170000001</v>
      </c>
      <c r="BK250">
        <v>5.4868246320000003</v>
      </c>
      <c r="BL250">
        <v>0</v>
      </c>
      <c r="BM250">
        <v>19.555</v>
      </c>
      <c r="BN250">
        <v>0</v>
      </c>
      <c r="BO250">
        <v>0</v>
      </c>
      <c r="BP250">
        <v>0.40331234665207499</v>
      </c>
      <c r="BQ250">
        <v>0</v>
      </c>
      <c r="BR250">
        <v>8875</v>
      </c>
      <c r="BS250">
        <v>0.42946496039999998</v>
      </c>
    </row>
    <row r="251" spans="1:71" x14ac:dyDescent="0.35">
      <c r="A251">
        <v>976626192</v>
      </c>
      <c r="B251">
        <v>2018</v>
      </c>
      <c r="C251" t="s">
        <v>48</v>
      </c>
      <c r="D251">
        <v>7284</v>
      </c>
      <c r="E251">
        <v>13900</v>
      </c>
      <c r="F251">
        <v>4512</v>
      </c>
      <c r="G251">
        <v>1996</v>
      </c>
      <c r="H251">
        <v>0</v>
      </c>
      <c r="I251">
        <v>0</v>
      </c>
      <c r="J251">
        <v>166</v>
      </c>
      <c r="K251">
        <v>0</v>
      </c>
      <c r="L251">
        <v>197.42</v>
      </c>
      <c r="M251">
        <v>0</v>
      </c>
      <c r="N251">
        <v>104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124202</v>
      </c>
      <c r="AE251">
        <v>5711</v>
      </c>
      <c r="AF251">
        <v>33777</v>
      </c>
      <c r="AG251">
        <v>779</v>
      </c>
      <c r="AH251">
        <v>341</v>
      </c>
      <c r="AI251">
        <v>12</v>
      </c>
      <c r="AJ251">
        <v>0</v>
      </c>
      <c r="AK251">
        <v>0</v>
      </c>
      <c r="AL251">
        <v>0</v>
      </c>
      <c r="AM251">
        <v>0</v>
      </c>
      <c r="AN251">
        <v>1235</v>
      </c>
      <c r="AO251">
        <v>0</v>
      </c>
      <c r="AP251">
        <v>0</v>
      </c>
      <c r="AQ251">
        <v>8445</v>
      </c>
      <c r="AR251">
        <v>0</v>
      </c>
      <c r="AS251">
        <v>4863</v>
      </c>
      <c r="AT251">
        <v>198</v>
      </c>
      <c r="AU251">
        <v>82</v>
      </c>
      <c r="AV251">
        <v>0</v>
      </c>
      <c r="AW251">
        <v>280</v>
      </c>
      <c r="AX251">
        <v>365</v>
      </c>
      <c r="AY251">
        <v>0</v>
      </c>
      <c r="AZ251">
        <v>0</v>
      </c>
      <c r="BA251">
        <v>0</v>
      </c>
      <c r="BB251">
        <v>0</v>
      </c>
      <c r="BC251">
        <v>0.17554929599999999</v>
      </c>
      <c r="BD251">
        <v>0.22343662</v>
      </c>
      <c r="BE251">
        <v>14.8188169</v>
      </c>
      <c r="BF251">
        <v>24.00676056</v>
      </c>
      <c r="BG251">
        <v>57598.130140000001</v>
      </c>
      <c r="BH251">
        <v>61</v>
      </c>
      <c r="BI251">
        <v>24.02005634</v>
      </c>
      <c r="BJ251">
        <v>241.77711170000001</v>
      </c>
      <c r="BK251">
        <v>5.4868246320000003</v>
      </c>
      <c r="BL251">
        <v>0</v>
      </c>
      <c r="BM251">
        <v>19.555</v>
      </c>
      <c r="BN251">
        <v>0</v>
      </c>
      <c r="BO251">
        <v>0</v>
      </c>
      <c r="BP251">
        <v>0.40331234665207499</v>
      </c>
      <c r="BQ251">
        <v>0</v>
      </c>
      <c r="BR251">
        <v>8875</v>
      </c>
      <c r="BS251">
        <v>0.42946496039999998</v>
      </c>
    </row>
    <row r="252" spans="1:71" x14ac:dyDescent="0.35">
      <c r="A252">
        <v>976626192</v>
      </c>
      <c r="B252">
        <v>2016</v>
      </c>
      <c r="C252" t="s">
        <v>48</v>
      </c>
      <c r="D252">
        <v>11034</v>
      </c>
      <c r="E252">
        <v>14712</v>
      </c>
      <c r="F252">
        <v>4895</v>
      </c>
      <c r="G252">
        <v>2350</v>
      </c>
      <c r="H252">
        <v>0</v>
      </c>
      <c r="I252">
        <v>0</v>
      </c>
      <c r="J252">
        <v>2207</v>
      </c>
      <c r="K252">
        <v>0</v>
      </c>
      <c r="L252">
        <v>197.42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98457</v>
      </c>
      <c r="AE252">
        <v>6795</v>
      </c>
      <c r="AF252">
        <v>24206</v>
      </c>
      <c r="AG252">
        <v>875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1246</v>
      </c>
      <c r="AO252">
        <v>0</v>
      </c>
      <c r="AP252">
        <v>0</v>
      </c>
      <c r="AQ252">
        <v>9386</v>
      </c>
      <c r="AR252">
        <v>0</v>
      </c>
      <c r="AS252">
        <v>4681</v>
      </c>
      <c r="AT252">
        <v>200</v>
      </c>
      <c r="AU252">
        <v>74</v>
      </c>
      <c r="AV252">
        <v>0</v>
      </c>
      <c r="AW252">
        <v>274</v>
      </c>
      <c r="AX252">
        <v>354</v>
      </c>
      <c r="AY252">
        <v>0</v>
      </c>
      <c r="AZ252">
        <v>0</v>
      </c>
      <c r="BA252">
        <v>0</v>
      </c>
      <c r="BB252">
        <v>0</v>
      </c>
      <c r="BC252">
        <v>0.17554929599999999</v>
      </c>
      <c r="BD252">
        <v>0.22343662</v>
      </c>
      <c r="BE252">
        <v>14.8188169</v>
      </c>
      <c r="BF252">
        <v>24.00676056</v>
      </c>
      <c r="BG252">
        <v>57598.130140000001</v>
      </c>
      <c r="BH252">
        <v>61</v>
      </c>
      <c r="BI252">
        <v>24.02005634</v>
      </c>
      <c r="BJ252">
        <v>241.77711170000001</v>
      </c>
      <c r="BK252">
        <v>5.4868246320000003</v>
      </c>
      <c r="BL252">
        <v>0</v>
      </c>
      <c r="BM252">
        <v>19.555</v>
      </c>
      <c r="BN252">
        <v>0</v>
      </c>
      <c r="BO252">
        <v>0</v>
      </c>
      <c r="BP252">
        <v>0.40331234665207499</v>
      </c>
      <c r="BQ252">
        <v>0</v>
      </c>
      <c r="BR252">
        <v>8875</v>
      </c>
      <c r="BS252">
        <v>0.42946496039999998</v>
      </c>
    </row>
    <row r="253" spans="1:71" x14ac:dyDescent="0.35">
      <c r="A253">
        <v>979918224</v>
      </c>
      <c r="B253">
        <v>2016</v>
      </c>
      <c r="C253" t="s">
        <v>49</v>
      </c>
      <c r="D253">
        <v>5760</v>
      </c>
      <c r="E253">
        <v>8317</v>
      </c>
      <c r="F253">
        <v>3006</v>
      </c>
      <c r="G253">
        <v>1493</v>
      </c>
      <c r="H253">
        <v>0</v>
      </c>
      <c r="I253">
        <v>0</v>
      </c>
      <c r="J253">
        <v>397</v>
      </c>
      <c r="K253">
        <v>0</v>
      </c>
      <c r="L253">
        <v>460.65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64943</v>
      </c>
      <c r="AE253">
        <v>6103</v>
      </c>
      <c r="AF253">
        <v>50547</v>
      </c>
      <c r="AG253">
        <v>1761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1173</v>
      </c>
      <c r="AO253">
        <v>0</v>
      </c>
      <c r="AP253">
        <v>0</v>
      </c>
      <c r="AQ253">
        <v>7424</v>
      </c>
      <c r="AR253">
        <v>0</v>
      </c>
      <c r="AS253">
        <v>4571</v>
      </c>
      <c r="AT253">
        <v>69</v>
      </c>
      <c r="AU253">
        <v>119</v>
      </c>
      <c r="AV253">
        <v>1</v>
      </c>
      <c r="AW253">
        <v>189</v>
      </c>
      <c r="AX253">
        <v>225</v>
      </c>
      <c r="AY253">
        <v>0</v>
      </c>
      <c r="AZ253">
        <v>0</v>
      </c>
      <c r="BA253">
        <v>0</v>
      </c>
      <c r="BB253">
        <v>0</v>
      </c>
      <c r="BC253">
        <v>8.6064405999999996E-2</v>
      </c>
      <c r="BD253">
        <v>0.26075805099999999</v>
      </c>
      <c r="BE253">
        <v>13.052721569999999</v>
      </c>
      <c r="BF253">
        <v>28</v>
      </c>
      <c r="BG253">
        <v>14932.89826</v>
      </c>
      <c r="BH253">
        <v>62</v>
      </c>
      <c r="BI253">
        <v>63.088914219999999</v>
      </c>
      <c r="BJ253">
        <v>315.7791679</v>
      </c>
      <c r="BK253">
        <v>6.0942103569999997</v>
      </c>
      <c r="BL253">
        <v>1</v>
      </c>
      <c r="BM253">
        <v>14.904999999999999</v>
      </c>
      <c r="BN253">
        <v>0</v>
      </c>
      <c r="BO253">
        <v>0</v>
      </c>
      <c r="BP253">
        <v>0.40331234665207499</v>
      </c>
      <c r="BQ253">
        <v>0</v>
      </c>
      <c r="BR253">
        <v>3509</v>
      </c>
      <c r="BS253">
        <v>0.42946496039999998</v>
      </c>
    </row>
    <row r="254" spans="1:71" x14ac:dyDescent="0.35">
      <c r="A254">
        <v>979918224</v>
      </c>
      <c r="B254">
        <v>2019</v>
      </c>
      <c r="C254" t="s">
        <v>49</v>
      </c>
      <c r="D254">
        <v>7115</v>
      </c>
      <c r="E254">
        <v>8031</v>
      </c>
      <c r="F254">
        <v>2976</v>
      </c>
      <c r="G254">
        <v>1409</v>
      </c>
      <c r="H254">
        <v>0</v>
      </c>
      <c r="I254">
        <v>0</v>
      </c>
      <c r="J254">
        <v>271</v>
      </c>
      <c r="K254">
        <v>0</v>
      </c>
      <c r="L254">
        <v>0</v>
      </c>
      <c r="M254">
        <v>0</v>
      </c>
      <c r="N254">
        <v>205</v>
      </c>
      <c r="O254">
        <v>241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73796</v>
      </c>
      <c r="AE254">
        <v>4989</v>
      </c>
      <c r="AF254">
        <v>43051</v>
      </c>
      <c r="AG254">
        <v>1201</v>
      </c>
      <c r="AH254">
        <v>1163</v>
      </c>
      <c r="AI254">
        <v>39</v>
      </c>
      <c r="AJ254">
        <v>6194</v>
      </c>
      <c r="AK254">
        <v>221</v>
      </c>
      <c r="AL254">
        <v>0</v>
      </c>
      <c r="AM254">
        <v>0</v>
      </c>
      <c r="AN254">
        <v>276</v>
      </c>
      <c r="AO254">
        <v>0</v>
      </c>
      <c r="AP254">
        <v>0</v>
      </c>
      <c r="AQ254">
        <v>7046</v>
      </c>
      <c r="AR254">
        <v>0</v>
      </c>
      <c r="AS254">
        <v>4741</v>
      </c>
      <c r="AT254">
        <v>68</v>
      </c>
      <c r="AU254">
        <v>121</v>
      </c>
      <c r="AV254">
        <v>1</v>
      </c>
      <c r="AW254">
        <v>190</v>
      </c>
      <c r="AX254">
        <v>225</v>
      </c>
      <c r="AY254">
        <v>0</v>
      </c>
      <c r="AZ254">
        <v>0</v>
      </c>
      <c r="BA254">
        <v>0</v>
      </c>
      <c r="BB254">
        <v>460.65</v>
      </c>
      <c r="BC254">
        <v>8.6064405999999996E-2</v>
      </c>
      <c r="BD254">
        <v>0.26075805099999999</v>
      </c>
      <c r="BE254">
        <v>13.052721569999999</v>
      </c>
      <c r="BF254">
        <v>28</v>
      </c>
      <c r="BG254">
        <v>14932.89826</v>
      </c>
      <c r="BH254">
        <v>62</v>
      </c>
      <c r="BI254">
        <v>63.088914219999999</v>
      </c>
      <c r="BJ254">
        <v>315.7791679</v>
      </c>
      <c r="BK254">
        <v>6.0942103569999997</v>
      </c>
      <c r="BL254">
        <v>1</v>
      </c>
      <c r="BM254">
        <v>14.904999999999999</v>
      </c>
      <c r="BN254">
        <v>0</v>
      </c>
      <c r="BO254">
        <v>0</v>
      </c>
      <c r="BP254">
        <v>0.40331234665207499</v>
      </c>
      <c r="BQ254">
        <v>0</v>
      </c>
      <c r="BR254">
        <v>3509</v>
      </c>
      <c r="BS254">
        <v>0.42946496039999998</v>
      </c>
    </row>
    <row r="255" spans="1:71" x14ac:dyDescent="0.35">
      <c r="A255">
        <v>979918224</v>
      </c>
      <c r="B255">
        <v>2018</v>
      </c>
      <c r="C255" t="s">
        <v>49</v>
      </c>
      <c r="D255">
        <v>4903</v>
      </c>
      <c r="E255">
        <v>9158</v>
      </c>
      <c r="F255">
        <v>3287</v>
      </c>
      <c r="G255">
        <v>1546</v>
      </c>
      <c r="H255">
        <v>0</v>
      </c>
      <c r="I255">
        <v>0</v>
      </c>
      <c r="J255">
        <v>385</v>
      </c>
      <c r="K255">
        <v>0</v>
      </c>
      <c r="L255">
        <v>0</v>
      </c>
      <c r="M255">
        <v>0</v>
      </c>
      <c r="N255">
        <v>275</v>
      </c>
      <c r="O255">
        <v>244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72645</v>
      </c>
      <c r="AE255">
        <v>7426</v>
      </c>
      <c r="AF255">
        <v>42233</v>
      </c>
      <c r="AG255">
        <v>1511</v>
      </c>
      <c r="AH255">
        <v>1202</v>
      </c>
      <c r="AI255">
        <v>55</v>
      </c>
      <c r="AJ255">
        <v>6415</v>
      </c>
      <c r="AK255">
        <v>310</v>
      </c>
      <c r="AL255">
        <v>0</v>
      </c>
      <c r="AM255">
        <v>0</v>
      </c>
      <c r="AN255">
        <v>316</v>
      </c>
      <c r="AO255">
        <v>0</v>
      </c>
      <c r="AP255">
        <v>0</v>
      </c>
      <c r="AQ255">
        <v>6642</v>
      </c>
      <c r="AR255">
        <v>0</v>
      </c>
      <c r="AS255">
        <v>4714</v>
      </c>
      <c r="AT255">
        <v>68</v>
      </c>
      <c r="AU255">
        <v>121</v>
      </c>
      <c r="AV255">
        <v>1</v>
      </c>
      <c r="AW255">
        <v>190</v>
      </c>
      <c r="AX255">
        <v>222</v>
      </c>
      <c r="AY255">
        <v>0</v>
      </c>
      <c r="AZ255">
        <v>0</v>
      </c>
      <c r="BA255">
        <v>0</v>
      </c>
      <c r="BB255">
        <v>460.65</v>
      </c>
      <c r="BC255">
        <v>8.6064405999999996E-2</v>
      </c>
      <c r="BD255">
        <v>0.26075805099999999</v>
      </c>
      <c r="BE255">
        <v>13.052721569999999</v>
      </c>
      <c r="BF255">
        <v>28</v>
      </c>
      <c r="BG255">
        <v>14932.89826</v>
      </c>
      <c r="BH255">
        <v>62</v>
      </c>
      <c r="BI255">
        <v>63.088914219999999</v>
      </c>
      <c r="BJ255">
        <v>315.7791679</v>
      </c>
      <c r="BK255">
        <v>6.0942103569999997</v>
      </c>
      <c r="BL255">
        <v>1</v>
      </c>
      <c r="BM255">
        <v>14.904999999999999</v>
      </c>
      <c r="BN255">
        <v>0</v>
      </c>
      <c r="BO255">
        <v>0</v>
      </c>
      <c r="BP255">
        <v>0.40331234665207499</v>
      </c>
      <c r="BQ255">
        <v>0</v>
      </c>
      <c r="BR255">
        <v>3509</v>
      </c>
      <c r="BS255">
        <v>0.42946496039999998</v>
      </c>
    </row>
    <row r="256" spans="1:71" x14ac:dyDescent="0.35">
      <c r="A256">
        <v>979918224</v>
      </c>
      <c r="B256">
        <v>2017</v>
      </c>
      <c r="C256" t="s">
        <v>49</v>
      </c>
      <c r="D256">
        <v>5552</v>
      </c>
      <c r="E256">
        <v>8473</v>
      </c>
      <c r="F256">
        <v>2163</v>
      </c>
      <c r="G256">
        <v>1658</v>
      </c>
      <c r="H256">
        <v>0</v>
      </c>
      <c r="I256">
        <v>0</v>
      </c>
      <c r="J256">
        <v>301</v>
      </c>
      <c r="K256">
        <v>0</v>
      </c>
      <c r="L256">
        <v>0</v>
      </c>
      <c r="M256">
        <v>0</v>
      </c>
      <c r="N256">
        <v>307</v>
      </c>
      <c r="O256">
        <v>249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59830</v>
      </c>
      <c r="AE256">
        <v>6375</v>
      </c>
      <c r="AF256">
        <v>43260</v>
      </c>
      <c r="AG256">
        <v>1497</v>
      </c>
      <c r="AH256">
        <v>1257</v>
      </c>
      <c r="AI256">
        <v>55</v>
      </c>
      <c r="AJ256">
        <v>6725</v>
      </c>
      <c r="AK256">
        <v>310</v>
      </c>
      <c r="AL256">
        <v>0</v>
      </c>
      <c r="AM256">
        <v>0</v>
      </c>
      <c r="AN256">
        <v>381</v>
      </c>
      <c r="AO256">
        <v>0</v>
      </c>
      <c r="AP256">
        <v>0</v>
      </c>
      <c r="AQ256">
        <v>6730</v>
      </c>
      <c r="AR256">
        <v>0</v>
      </c>
      <c r="AS256">
        <v>4646</v>
      </c>
      <c r="AT256">
        <v>68</v>
      </c>
      <c r="AU256">
        <v>120</v>
      </c>
      <c r="AV256">
        <v>1</v>
      </c>
      <c r="AW256">
        <v>189</v>
      </c>
      <c r="AX256">
        <v>224</v>
      </c>
      <c r="AY256">
        <v>0</v>
      </c>
      <c r="AZ256">
        <v>0</v>
      </c>
      <c r="BA256">
        <v>0</v>
      </c>
      <c r="BB256">
        <v>460.65</v>
      </c>
      <c r="BC256">
        <v>8.6064405999999996E-2</v>
      </c>
      <c r="BD256">
        <v>0.26075805099999999</v>
      </c>
      <c r="BE256">
        <v>13.052721569999999</v>
      </c>
      <c r="BF256">
        <v>28</v>
      </c>
      <c r="BG256">
        <v>14932.89826</v>
      </c>
      <c r="BH256">
        <v>62</v>
      </c>
      <c r="BI256">
        <v>63.088914219999999</v>
      </c>
      <c r="BJ256">
        <v>315.7791679</v>
      </c>
      <c r="BK256">
        <v>6.0942103569999997</v>
      </c>
      <c r="BL256">
        <v>1</v>
      </c>
      <c r="BM256">
        <v>14.904999999999999</v>
      </c>
      <c r="BN256">
        <v>0</v>
      </c>
      <c r="BO256">
        <v>0</v>
      </c>
      <c r="BP256">
        <v>0.40331234665207499</v>
      </c>
      <c r="BQ256">
        <v>0</v>
      </c>
      <c r="BR256">
        <v>3509</v>
      </c>
      <c r="BS256">
        <v>0.42946496039999998</v>
      </c>
    </row>
    <row r="257" spans="1:71" x14ac:dyDescent="0.35">
      <c r="A257">
        <v>979918224</v>
      </c>
      <c r="B257">
        <v>2015</v>
      </c>
      <c r="C257" t="s">
        <v>49</v>
      </c>
      <c r="D257">
        <v>5607</v>
      </c>
      <c r="E257">
        <v>7341</v>
      </c>
      <c r="F257">
        <v>2439</v>
      </c>
      <c r="G257">
        <v>1854</v>
      </c>
      <c r="H257">
        <v>0</v>
      </c>
      <c r="I257">
        <v>0</v>
      </c>
      <c r="J257">
        <v>1301</v>
      </c>
      <c r="K257">
        <v>0</v>
      </c>
      <c r="L257">
        <v>394.85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58069</v>
      </c>
      <c r="AE257">
        <v>5879</v>
      </c>
      <c r="AF257">
        <v>43656</v>
      </c>
      <c r="AG257">
        <v>1509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1198</v>
      </c>
      <c r="AO257">
        <v>0</v>
      </c>
      <c r="AP257">
        <v>0</v>
      </c>
      <c r="AQ257">
        <v>6841</v>
      </c>
      <c r="AR257">
        <v>0</v>
      </c>
      <c r="AS257">
        <v>4550</v>
      </c>
      <c r="AT257">
        <v>71</v>
      </c>
      <c r="AU257">
        <v>114</v>
      </c>
      <c r="AV257">
        <v>1</v>
      </c>
      <c r="AW257">
        <v>186</v>
      </c>
      <c r="AX257">
        <v>223</v>
      </c>
      <c r="AY257">
        <v>0</v>
      </c>
      <c r="AZ257">
        <v>0</v>
      </c>
      <c r="BA257">
        <v>0</v>
      </c>
      <c r="BB257">
        <v>0</v>
      </c>
      <c r="BC257">
        <v>8.6064405999999996E-2</v>
      </c>
      <c r="BD257">
        <v>0.26075805099999999</v>
      </c>
      <c r="BE257">
        <v>13.052721569999999</v>
      </c>
      <c r="BF257">
        <v>28</v>
      </c>
      <c r="BG257">
        <v>14932.89826</v>
      </c>
      <c r="BH257">
        <v>62</v>
      </c>
      <c r="BI257">
        <v>63.088914219999999</v>
      </c>
      <c r="BJ257">
        <v>315.7791679</v>
      </c>
      <c r="BK257">
        <v>6.0942103569999997</v>
      </c>
      <c r="BL257">
        <v>1</v>
      </c>
      <c r="BM257">
        <v>14.904999999999999</v>
      </c>
      <c r="BN257">
        <v>0</v>
      </c>
      <c r="BO257">
        <v>0</v>
      </c>
      <c r="BP257">
        <v>0.40331234665207499</v>
      </c>
      <c r="BQ257">
        <v>0</v>
      </c>
      <c r="BR257">
        <v>3509</v>
      </c>
      <c r="BS257">
        <v>0.42946496039999998</v>
      </c>
    </row>
    <row r="258" spans="1:71" x14ac:dyDescent="0.35">
      <c r="A258">
        <v>997712099</v>
      </c>
      <c r="B258">
        <v>2015</v>
      </c>
      <c r="C258" t="s">
        <v>50</v>
      </c>
      <c r="D258">
        <v>7588</v>
      </c>
      <c r="E258">
        <v>8804</v>
      </c>
      <c r="F258">
        <v>2944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98.71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89280</v>
      </c>
      <c r="AE258">
        <v>5322</v>
      </c>
      <c r="AF258">
        <v>40713</v>
      </c>
      <c r="AG258">
        <v>1709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517</v>
      </c>
      <c r="AO258">
        <v>0</v>
      </c>
      <c r="AP258">
        <v>0</v>
      </c>
      <c r="AQ258">
        <v>5173</v>
      </c>
      <c r="AR258">
        <v>0</v>
      </c>
      <c r="AS258">
        <v>2883</v>
      </c>
      <c r="AT258">
        <v>129</v>
      </c>
      <c r="AU258">
        <v>97</v>
      </c>
      <c r="AV258">
        <v>0</v>
      </c>
      <c r="AW258">
        <v>226</v>
      </c>
      <c r="AX258">
        <v>291</v>
      </c>
      <c r="AY258">
        <v>0</v>
      </c>
      <c r="AZ258">
        <v>0</v>
      </c>
      <c r="BA258">
        <v>0</v>
      </c>
      <c r="BB258">
        <v>0</v>
      </c>
      <c r="BC258">
        <v>0.24822804300000001</v>
      </c>
      <c r="BD258">
        <v>5.3929119999999997E-3</v>
      </c>
      <c r="BE258">
        <v>9.3582434509999999</v>
      </c>
      <c r="BF258">
        <v>22</v>
      </c>
      <c r="BG258">
        <v>166675.72099999999</v>
      </c>
      <c r="BH258">
        <v>60</v>
      </c>
      <c r="BI258">
        <v>33.605547000000001</v>
      </c>
      <c r="BJ258">
        <v>278.40964050000002</v>
      </c>
      <c r="BK258">
        <v>2.4218330969999999</v>
      </c>
      <c r="BL258">
        <v>1</v>
      </c>
      <c r="BM258">
        <v>16.2</v>
      </c>
      <c r="BN258">
        <v>0</v>
      </c>
      <c r="BO258">
        <v>0</v>
      </c>
      <c r="BP258">
        <v>0.412922959173813</v>
      </c>
      <c r="BQ258">
        <v>0</v>
      </c>
      <c r="BR258">
        <v>6490</v>
      </c>
      <c r="BS258">
        <v>0.78449646429999997</v>
      </c>
    </row>
    <row r="259" spans="1:71" x14ac:dyDescent="0.35">
      <c r="A259">
        <v>997712099</v>
      </c>
      <c r="B259">
        <v>2018</v>
      </c>
      <c r="C259" t="s">
        <v>50</v>
      </c>
      <c r="D259">
        <v>5090</v>
      </c>
      <c r="E259">
        <v>12708</v>
      </c>
      <c r="F259">
        <v>3607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98.71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124038</v>
      </c>
      <c r="AE259">
        <v>6026</v>
      </c>
      <c r="AF259">
        <v>41814</v>
      </c>
      <c r="AG259">
        <v>1656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886</v>
      </c>
      <c r="AO259">
        <v>0</v>
      </c>
      <c r="AP259">
        <v>0</v>
      </c>
      <c r="AQ259">
        <v>3241</v>
      </c>
      <c r="AR259">
        <v>0</v>
      </c>
      <c r="AS259">
        <v>3012</v>
      </c>
      <c r="AT259">
        <v>141</v>
      </c>
      <c r="AU259">
        <v>116</v>
      </c>
      <c r="AV259">
        <v>0</v>
      </c>
      <c r="AW259">
        <v>257</v>
      </c>
      <c r="AX259">
        <v>298</v>
      </c>
      <c r="AY259">
        <v>0</v>
      </c>
      <c r="AZ259">
        <v>0</v>
      </c>
      <c r="BA259">
        <v>0</v>
      </c>
      <c r="BB259">
        <v>0</v>
      </c>
      <c r="BC259">
        <v>0.24822804300000001</v>
      </c>
      <c r="BD259">
        <v>5.3929119999999997E-3</v>
      </c>
      <c r="BE259">
        <v>9.3582434509999999</v>
      </c>
      <c r="BF259">
        <v>22</v>
      </c>
      <c r="BG259">
        <v>166675.72099999999</v>
      </c>
      <c r="BH259">
        <v>60</v>
      </c>
      <c r="BI259">
        <v>33.605547000000001</v>
      </c>
      <c r="BJ259">
        <v>278.40964050000002</v>
      </c>
      <c r="BK259">
        <v>2.4218330969999999</v>
      </c>
      <c r="BL259">
        <v>1</v>
      </c>
      <c r="BM259">
        <v>16.2</v>
      </c>
      <c r="BN259">
        <v>0</v>
      </c>
      <c r="BO259">
        <v>0</v>
      </c>
      <c r="BP259">
        <v>0.412922959173813</v>
      </c>
      <c r="BQ259">
        <v>0</v>
      </c>
      <c r="BR259">
        <v>6490</v>
      </c>
      <c r="BS259">
        <v>0.78449646429999997</v>
      </c>
    </row>
    <row r="260" spans="1:71" x14ac:dyDescent="0.35">
      <c r="A260">
        <v>997712099</v>
      </c>
      <c r="B260">
        <v>2017</v>
      </c>
      <c r="C260" t="s">
        <v>50</v>
      </c>
      <c r="D260">
        <v>5072</v>
      </c>
      <c r="E260">
        <v>12664</v>
      </c>
      <c r="F260">
        <v>4371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98.71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116792</v>
      </c>
      <c r="AE260">
        <v>4580</v>
      </c>
      <c r="AF260">
        <v>42082</v>
      </c>
      <c r="AG260">
        <v>1617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550</v>
      </c>
      <c r="AO260">
        <v>0</v>
      </c>
      <c r="AP260">
        <v>0</v>
      </c>
      <c r="AQ260">
        <v>4769</v>
      </c>
      <c r="AR260">
        <v>0</v>
      </c>
      <c r="AS260">
        <v>2958</v>
      </c>
      <c r="AT260">
        <v>121</v>
      </c>
      <c r="AU260">
        <v>106</v>
      </c>
      <c r="AV260">
        <v>0</v>
      </c>
      <c r="AW260">
        <v>227</v>
      </c>
      <c r="AX260">
        <v>291</v>
      </c>
      <c r="AY260">
        <v>0</v>
      </c>
      <c r="AZ260">
        <v>0</v>
      </c>
      <c r="BA260">
        <v>0</v>
      </c>
      <c r="BB260">
        <v>0</v>
      </c>
      <c r="BC260">
        <v>0.24822804300000001</v>
      </c>
      <c r="BD260">
        <v>5.3929119999999997E-3</v>
      </c>
      <c r="BE260">
        <v>9.3582434509999999</v>
      </c>
      <c r="BF260">
        <v>22</v>
      </c>
      <c r="BG260">
        <v>166675.72099999999</v>
      </c>
      <c r="BH260">
        <v>60</v>
      </c>
      <c r="BI260">
        <v>33.605547000000001</v>
      </c>
      <c r="BJ260">
        <v>278.40964050000002</v>
      </c>
      <c r="BK260">
        <v>2.4218330969999999</v>
      </c>
      <c r="BL260">
        <v>1</v>
      </c>
      <c r="BM260">
        <v>16.2</v>
      </c>
      <c r="BN260">
        <v>0</v>
      </c>
      <c r="BO260">
        <v>0</v>
      </c>
      <c r="BP260">
        <v>0.412922959173813</v>
      </c>
      <c r="BQ260">
        <v>0</v>
      </c>
      <c r="BR260">
        <v>6490</v>
      </c>
      <c r="BS260">
        <v>0.78449646429999997</v>
      </c>
    </row>
    <row r="261" spans="1:71" x14ac:dyDescent="0.35">
      <c r="A261">
        <v>997712099</v>
      </c>
      <c r="B261">
        <v>2016</v>
      </c>
      <c r="C261" t="s">
        <v>50</v>
      </c>
      <c r="D261">
        <v>4715</v>
      </c>
      <c r="E261">
        <v>12606</v>
      </c>
      <c r="F261">
        <v>3448</v>
      </c>
      <c r="G261">
        <v>0</v>
      </c>
      <c r="H261">
        <v>0</v>
      </c>
      <c r="I261">
        <v>0</v>
      </c>
      <c r="J261">
        <v>4</v>
      </c>
      <c r="K261">
        <v>0</v>
      </c>
      <c r="L261">
        <v>98.71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100590</v>
      </c>
      <c r="AE261">
        <v>4831</v>
      </c>
      <c r="AF261">
        <v>41648</v>
      </c>
      <c r="AG261">
        <v>1535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387</v>
      </c>
      <c r="AO261">
        <v>0</v>
      </c>
      <c r="AP261">
        <v>0</v>
      </c>
      <c r="AQ261">
        <v>4579</v>
      </c>
      <c r="AR261">
        <v>0</v>
      </c>
      <c r="AS261">
        <v>2919</v>
      </c>
      <c r="AT261">
        <v>120</v>
      </c>
      <c r="AU261">
        <v>106</v>
      </c>
      <c r="AV261">
        <v>0</v>
      </c>
      <c r="AW261">
        <v>226</v>
      </c>
      <c r="AX261">
        <v>291</v>
      </c>
      <c r="AY261">
        <v>0</v>
      </c>
      <c r="AZ261">
        <v>0</v>
      </c>
      <c r="BA261">
        <v>0</v>
      </c>
      <c r="BB261">
        <v>0</v>
      </c>
      <c r="BC261">
        <v>0.24822804300000001</v>
      </c>
      <c r="BD261">
        <v>5.3929119999999997E-3</v>
      </c>
      <c r="BE261">
        <v>9.3582434509999999</v>
      </c>
      <c r="BF261">
        <v>22</v>
      </c>
      <c r="BG261">
        <v>166675.72099999999</v>
      </c>
      <c r="BH261">
        <v>60</v>
      </c>
      <c r="BI261">
        <v>33.605547000000001</v>
      </c>
      <c r="BJ261">
        <v>278.40964050000002</v>
      </c>
      <c r="BK261">
        <v>2.4218330969999999</v>
      </c>
      <c r="BL261">
        <v>1</v>
      </c>
      <c r="BM261">
        <v>16.2</v>
      </c>
      <c r="BN261">
        <v>0</v>
      </c>
      <c r="BO261">
        <v>0</v>
      </c>
      <c r="BP261">
        <v>0.412922959173813</v>
      </c>
      <c r="BQ261">
        <v>0</v>
      </c>
      <c r="BR261">
        <v>6490</v>
      </c>
      <c r="BS261">
        <v>0.78449646429999997</v>
      </c>
    </row>
    <row r="262" spans="1:71" x14ac:dyDescent="0.35">
      <c r="A262">
        <v>997712099</v>
      </c>
      <c r="B262">
        <v>2019</v>
      </c>
      <c r="C262" t="s">
        <v>50</v>
      </c>
      <c r="D262">
        <v>6134</v>
      </c>
      <c r="E262">
        <v>11080</v>
      </c>
      <c r="F262">
        <v>4106</v>
      </c>
      <c r="G262">
        <v>1785</v>
      </c>
      <c r="H262">
        <v>0</v>
      </c>
      <c r="I262">
        <v>0</v>
      </c>
      <c r="J262">
        <v>51</v>
      </c>
      <c r="K262">
        <v>0</v>
      </c>
      <c r="L262">
        <v>98.71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125461</v>
      </c>
      <c r="AE262">
        <v>6365</v>
      </c>
      <c r="AF262">
        <v>47306</v>
      </c>
      <c r="AG262">
        <v>1705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556</v>
      </c>
      <c r="AO262">
        <v>0</v>
      </c>
      <c r="AP262">
        <v>0</v>
      </c>
      <c r="AQ262">
        <v>4731</v>
      </c>
      <c r="AR262">
        <v>0</v>
      </c>
      <c r="AS262">
        <v>3084</v>
      </c>
      <c r="AT262">
        <v>140</v>
      </c>
      <c r="AU262">
        <v>121</v>
      </c>
      <c r="AV262">
        <v>0</v>
      </c>
      <c r="AW262">
        <v>261</v>
      </c>
      <c r="AX262">
        <v>308</v>
      </c>
      <c r="AY262">
        <v>0</v>
      </c>
      <c r="AZ262">
        <v>0</v>
      </c>
      <c r="BA262">
        <v>0</v>
      </c>
      <c r="BB262">
        <v>0</v>
      </c>
      <c r="BC262">
        <v>0.24822804300000001</v>
      </c>
      <c r="BD262">
        <v>5.3929119999999997E-3</v>
      </c>
      <c r="BE262">
        <v>9.3582434509999999</v>
      </c>
      <c r="BF262">
        <v>22</v>
      </c>
      <c r="BG262">
        <v>166675.72099999999</v>
      </c>
      <c r="BH262">
        <v>60</v>
      </c>
      <c r="BI262">
        <v>33.605547000000001</v>
      </c>
      <c r="BJ262">
        <v>278.40964050000002</v>
      </c>
      <c r="BK262">
        <v>2.4218330969999999</v>
      </c>
      <c r="BL262">
        <v>1</v>
      </c>
      <c r="BM262">
        <v>16.2</v>
      </c>
      <c r="BN262">
        <v>0</v>
      </c>
      <c r="BO262">
        <v>0</v>
      </c>
      <c r="BP262">
        <v>0.412922959173813</v>
      </c>
      <c r="BQ262">
        <v>0</v>
      </c>
      <c r="BR262">
        <v>6490</v>
      </c>
      <c r="BS262">
        <v>0.78449646429999997</v>
      </c>
    </row>
    <row r="263" spans="1:71" x14ac:dyDescent="0.35">
      <c r="A263">
        <v>978631029</v>
      </c>
      <c r="B263">
        <v>2015</v>
      </c>
      <c r="C263" t="s">
        <v>51</v>
      </c>
      <c r="D263">
        <v>198843</v>
      </c>
      <c r="E263">
        <v>153092</v>
      </c>
      <c r="F263">
        <v>95294</v>
      </c>
      <c r="G263">
        <v>31522</v>
      </c>
      <c r="H263">
        <v>-103133</v>
      </c>
      <c r="I263">
        <v>281904</v>
      </c>
      <c r="J263">
        <v>3798</v>
      </c>
      <c r="K263">
        <v>-1097</v>
      </c>
      <c r="L263">
        <v>150.51</v>
      </c>
      <c r="M263">
        <v>0</v>
      </c>
      <c r="N263">
        <v>37273</v>
      </c>
      <c r="O263">
        <v>31939</v>
      </c>
      <c r="P263">
        <v>9204</v>
      </c>
      <c r="Q263">
        <v>7511</v>
      </c>
      <c r="R263">
        <v>-25568</v>
      </c>
      <c r="S263">
        <v>69887</v>
      </c>
      <c r="T263">
        <v>1036</v>
      </c>
      <c r="U263">
        <v>1544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1510978</v>
      </c>
      <c r="AE263">
        <v>92465</v>
      </c>
      <c r="AF263">
        <v>203673</v>
      </c>
      <c r="AG263">
        <v>7980</v>
      </c>
      <c r="AH263">
        <v>562428</v>
      </c>
      <c r="AI263">
        <v>33322</v>
      </c>
      <c r="AJ263">
        <v>33747</v>
      </c>
      <c r="AK263">
        <v>1655</v>
      </c>
      <c r="AL263">
        <v>0</v>
      </c>
      <c r="AM263">
        <v>0</v>
      </c>
      <c r="AN263">
        <v>23289</v>
      </c>
      <c r="AO263">
        <v>3016</v>
      </c>
      <c r="AP263">
        <v>0</v>
      </c>
      <c r="AQ263">
        <v>139146</v>
      </c>
      <c r="AR263">
        <v>113071</v>
      </c>
      <c r="AS263">
        <v>152334</v>
      </c>
      <c r="AT263">
        <v>2380</v>
      </c>
      <c r="AU263">
        <v>1652</v>
      </c>
      <c r="AV263">
        <v>107</v>
      </c>
      <c r="AW263">
        <v>4139</v>
      </c>
      <c r="AX263">
        <v>4976</v>
      </c>
      <c r="AY263">
        <v>129545.97</v>
      </c>
      <c r="AZ263">
        <v>26754.32</v>
      </c>
      <c r="BA263">
        <v>6033.93</v>
      </c>
      <c r="BB263">
        <v>119122.18</v>
      </c>
      <c r="BC263">
        <v>5.5002312758025702E-2</v>
      </c>
      <c r="BD263">
        <v>2.63448520994988E-2</v>
      </c>
      <c r="BE263">
        <v>8.6492387269522197</v>
      </c>
      <c r="BF263">
        <v>26.695245466495098</v>
      </c>
      <c r="BG263">
        <v>48154.019914711302</v>
      </c>
      <c r="BH263">
        <v>62.856278495126602</v>
      </c>
      <c r="BI263">
        <v>56.5223284638274</v>
      </c>
      <c r="BJ263">
        <v>284.20829425419402</v>
      </c>
      <c r="BK263">
        <v>4.2831166903200604</v>
      </c>
      <c r="BL263">
        <v>19</v>
      </c>
      <c r="BM263">
        <v>57.293500000000002</v>
      </c>
      <c r="BN263">
        <v>0.120817197159545</v>
      </c>
      <c r="BO263">
        <v>10.3071015219956</v>
      </c>
      <c r="BP263">
        <v>0.40331234665207499</v>
      </c>
      <c r="BQ263">
        <v>45962</v>
      </c>
      <c r="BR263">
        <v>105941</v>
      </c>
      <c r="BS263">
        <v>0.42946496039999998</v>
      </c>
    </row>
    <row r="264" spans="1:71" x14ac:dyDescent="0.35">
      <c r="A264">
        <v>978631029</v>
      </c>
      <c r="B264">
        <v>2016</v>
      </c>
      <c r="C264" t="s">
        <v>51</v>
      </c>
      <c r="D264">
        <v>190483</v>
      </c>
      <c r="E264">
        <v>158450</v>
      </c>
      <c r="F264">
        <v>111973</v>
      </c>
      <c r="G264">
        <v>36949</v>
      </c>
      <c r="H264">
        <v>7067</v>
      </c>
      <c r="I264">
        <v>0</v>
      </c>
      <c r="J264">
        <v>11604</v>
      </c>
      <c r="K264">
        <v>51</v>
      </c>
      <c r="L264">
        <v>150.51</v>
      </c>
      <c r="M264">
        <v>0</v>
      </c>
      <c r="N264">
        <v>39715</v>
      </c>
      <c r="O264">
        <v>30557</v>
      </c>
      <c r="P264">
        <v>11441</v>
      </c>
      <c r="Q264">
        <v>7915</v>
      </c>
      <c r="R264">
        <v>1571</v>
      </c>
      <c r="S264">
        <v>0</v>
      </c>
      <c r="T264">
        <v>1030</v>
      </c>
      <c r="U264">
        <v>2983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1669371</v>
      </c>
      <c r="AE264">
        <v>102888</v>
      </c>
      <c r="AF264">
        <v>241837</v>
      </c>
      <c r="AG264">
        <v>9216</v>
      </c>
      <c r="AH264">
        <v>585063</v>
      </c>
      <c r="AI264">
        <v>32852</v>
      </c>
      <c r="AJ264">
        <v>32083</v>
      </c>
      <c r="AK264">
        <v>1664</v>
      </c>
      <c r="AL264">
        <v>0</v>
      </c>
      <c r="AM264">
        <v>0</v>
      </c>
      <c r="AN264">
        <v>20282</v>
      </c>
      <c r="AO264">
        <v>7180</v>
      </c>
      <c r="AP264">
        <v>0</v>
      </c>
      <c r="AQ264">
        <v>179949</v>
      </c>
      <c r="AR264">
        <v>113897</v>
      </c>
      <c r="AS264">
        <v>154898</v>
      </c>
      <c r="AT264">
        <v>2371</v>
      </c>
      <c r="AU264">
        <v>1713</v>
      </c>
      <c r="AV264">
        <v>107</v>
      </c>
      <c r="AW264">
        <v>4191</v>
      </c>
      <c r="AX264">
        <v>5120</v>
      </c>
      <c r="AY264">
        <v>131061.44</v>
      </c>
      <c r="AZ264">
        <v>27144.18</v>
      </c>
      <c r="BA264">
        <v>6033.93</v>
      </c>
      <c r="BB264">
        <v>120159.76</v>
      </c>
      <c r="BC264">
        <v>5.5002312758025702E-2</v>
      </c>
      <c r="BD264">
        <v>2.63448520994988E-2</v>
      </c>
      <c r="BE264">
        <v>8.6492387269522197</v>
      </c>
      <c r="BF264">
        <v>26.695245466495098</v>
      </c>
      <c r="BG264">
        <v>48154.019914711302</v>
      </c>
      <c r="BH264">
        <v>62.856278495126602</v>
      </c>
      <c r="BI264">
        <v>56.5223284638274</v>
      </c>
      <c r="BJ264">
        <v>284.20829425419402</v>
      </c>
      <c r="BK264">
        <v>4.2831166903200604</v>
      </c>
      <c r="BL264">
        <v>19</v>
      </c>
      <c r="BM264">
        <v>57.293500000000002</v>
      </c>
      <c r="BN264">
        <v>0.120817197159545</v>
      </c>
      <c r="BO264">
        <v>10.3071015219956</v>
      </c>
      <c r="BP264">
        <v>0.40331234665207499</v>
      </c>
      <c r="BQ264">
        <v>45962</v>
      </c>
      <c r="BR264">
        <v>105941</v>
      </c>
      <c r="BS264">
        <v>0.42946496039999998</v>
      </c>
    </row>
    <row r="265" spans="1:71" x14ac:dyDescent="0.35">
      <c r="A265">
        <v>978631029</v>
      </c>
      <c r="B265">
        <v>2018</v>
      </c>
      <c r="C265" t="s">
        <v>51</v>
      </c>
      <c r="D265">
        <v>200098</v>
      </c>
      <c r="E265">
        <v>182943</v>
      </c>
      <c r="F265">
        <v>127864</v>
      </c>
      <c r="G265">
        <v>13466</v>
      </c>
      <c r="H265">
        <v>-13578</v>
      </c>
      <c r="I265">
        <v>0</v>
      </c>
      <c r="J265">
        <v>6807</v>
      </c>
      <c r="K265">
        <v>58</v>
      </c>
      <c r="L265">
        <v>137.88</v>
      </c>
      <c r="M265">
        <v>0</v>
      </c>
      <c r="N265">
        <v>36223</v>
      </c>
      <c r="O265">
        <v>30616</v>
      </c>
      <c r="P265">
        <v>18433</v>
      </c>
      <c r="Q265">
        <v>2281</v>
      </c>
      <c r="R265">
        <v>-2399</v>
      </c>
      <c r="S265">
        <v>0</v>
      </c>
      <c r="T265">
        <v>1117</v>
      </c>
      <c r="U265">
        <v>1641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2176996</v>
      </c>
      <c r="AE265">
        <v>120769</v>
      </c>
      <c r="AF265">
        <v>293713</v>
      </c>
      <c r="AG265">
        <v>10291</v>
      </c>
      <c r="AH265">
        <v>897564</v>
      </c>
      <c r="AI265">
        <v>40630</v>
      </c>
      <c r="AJ265">
        <v>16529</v>
      </c>
      <c r="AK265">
        <v>759</v>
      </c>
      <c r="AL265">
        <v>0</v>
      </c>
      <c r="AM265">
        <v>0</v>
      </c>
      <c r="AN265">
        <v>19739</v>
      </c>
      <c r="AO265">
        <v>3921</v>
      </c>
      <c r="AP265">
        <v>0</v>
      </c>
      <c r="AQ265">
        <v>191262</v>
      </c>
      <c r="AR265">
        <v>118612</v>
      </c>
      <c r="AS265">
        <v>160792</v>
      </c>
      <c r="AT265">
        <v>2354</v>
      </c>
      <c r="AU265">
        <v>1829</v>
      </c>
      <c r="AV265">
        <v>106</v>
      </c>
      <c r="AW265">
        <v>4289</v>
      </c>
      <c r="AX265">
        <v>5185</v>
      </c>
      <c r="AY265">
        <v>131870.54999999999</v>
      </c>
      <c r="AZ265">
        <v>29045.53</v>
      </c>
      <c r="BA265">
        <v>7811.44</v>
      </c>
      <c r="BB265">
        <v>126610.78</v>
      </c>
      <c r="BC265">
        <v>5.5002312758025702E-2</v>
      </c>
      <c r="BD265">
        <v>2.63448520994988E-2</v>
      </c>
      <c r="BE265">
        <v>8.6492387269522197</v>
      </c>
      <c r="BF265">
        <v>26.695245466495098</v>
      </c>
      <c r="BG265">
        <v>48154.019914711302</v>
      </c>
      <c r="BH265">
        <v>62.856278495126602</v>
      </c>
      <c r="BI265">
        <v>56.5223284638274</v>
      </c>
      <c r="BJ265">
        <v>284.20829425419402</v>
      </c>
      <c r="BK265">
        <v>4.2831166903200604</v>
      </c>
      <c r="BL265">
        <v>19</v>
      </c>
      <c r="BM265">
        <v>57.293500000000002</v>
      </c>
      <c r="BN265">
        <v>0.120817197159545</v>
      </c>
      <c r="BO265">
        <v>10.3071015219956</v>
      </c>
      <c r="BP265">
        <v>0.40331234665207499</v>
      </c>
      <c r="BQ265">
        <v>45962</v>
      </c>
      <c r="BR265">
        <v>105941</v>
      </c>
      <c r="BS265">
        <v>0.42946496039999998</v>
      </c>
    </row>
    <row r="266" spans="1:71" x14ac:dyDescent="0.35">
      <c r="A266">
        <v>978631029</v>
      </c>
      <c r="B266">
        <v>2019</v>
      </c>
      <c r="C266" t="s">
        <v>51</v>
      </c>
      <c r="D266">
        <v>198327</v>
      </c>
      <c r="E266">
        <v>207073</v>
      </c>
      <c r="F266">
        <v>121350</v>
      </c>
      <c r="G266">
        <v>24168</v>
      </c>
      <c r="H266">
        <v>-26154</v>
      </c>
      <c r="I266">
        <v>0</v>
      </c>
      <c r="J266">
        <v>2300</v>
      </c>
      <c r="K266">
        <v>40</v>
      </c>
      <c r="L266">
        <v>131.61000000000001</v>
      </c>
      <c r="M266">
        <v>0</v>
      </c>
      <c r="N266">
        <v>37275</v>
      </c>
      <c r="O266">
        <v>35324</v>
      </c>
      <c r="P266">
        <v>23114</v>
      </c>
      <c r="Q266">
        <v>4123</v>
      </c>
      <c r="R266">
        <v>-4461</v>
      </c>
      <c r="S266">
        <v>0</v>
      </c>
      <c r="T266">
        <v>0</v>
      </c>
      <c r="U266">
        <v>2093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2381738</v>
      </c>
      <c r="AE266">
        <v>113259</v>
      </c>
      <c r="AF266">
        <v>340597</v>
      </c>
      <c r="AG266">
        <v>11253</v>
      </c>
      <c r="AH266">
        <v>1157080</v>
      </c>
      <c r="AI266">
        <v>44716</v>
      </c>
      <c r="AJ266">
        <v>15770</v>
      </c>
      <c r="AK266">
        <v>759</v>
      </c>
      <c r="AL266">
        <v>0</v>
      </c>
      <c r="AM266">
        <v>0</v>
      </c>
      <c r="AN266">
        <v>19978</v>
      </c>
      <c r="AO266">
        <v>5212</v>
      </c>
      <c r="AP266">
        <v>0</v>
      </c>
      <c r="AQ266">
        <v>174911</v>
      </c>
      <c r="AR266">
        <v>119912</v>
      </c>
      <c r="AS266">
        <v>164462</v>
      </c>
      <c r="AT266">
        <v>2345</v>
      </c>
      <c r="AU266">
        <v>1892</v>
      </c>
      <c r="AV266">
        <v>107</v>
      </c>
      <c r="AW266">
        <v>4344</v>
      </c>
      <c r="AX266">
        <v>5246</v>
      </c>
      <c r="AY266">
        <v>140534.71</v>
      </c>
      <c r="AZ266">
        <v>31236.77</v>
      </c>
      <c r="BA266">
        <v>7811.44</v>
      </c>
      <c r="BB266">
        <v>133141.93</v>
      </c>
      <c r="BC266">
        <v>5.5002312758025702E-2</v>
      </c>
      <c r="BD266">
        <v>2.63448520994988E-2</v>
      </c>
      <c r="BE266">
        <v>8.6492387269522197</v>
      </c>
      <c r="BF266">
        <v>26.695245466495098</v>
      </c>
      <c r="BG266">
        <v>48154.019914711302</v>
      </c>
      <c r="BH266">
        <v>62.856278495126602</v>
      </c>
      <c r="BI266">
        <v>56.5223284638274</v>
      </c>
      <c r="BJ266">
        <v>284.20829425419402</v>
      </c>
      <c r="BK266">
        <v>4.2831166903200604</v>
      </c>
      <c r="BL266">
        <v>19</v>
      </c>
      <c r="BM266">
        <v>57.293500000000002</v>
      </c>
      <c r="BN266">
        <v>0.120817197159545</v>
      </c>
      <c r="BO266">
        <v>10.3071015219956</v>
      </c>
      <c r="BP266">
        <v>0.40331234665207499</v>
      </c>
      <c r="BQ266">
        <v>45962</v>
      </c>
      <c r="BR266">
        <v>105941</v>
      </c>
      <c r="BS266">
        <v>0.42946496039999998</v>
      </c>
    </row>
    <row r="267" spans="1:71" x14ac:dyDescent="0.35">
      <c r="A267">
        <v>978631029</v>
      </c>
      <c r="B267">
        <v>2017</v>
      </c>
      <c r="C267" t="s">
        <v>51</v>
      </c>
      <c r="D267">
        <v>189192</v>
      </c>
      <c r="E267">
        <v>166022</v>
      </c>
      <c r="F267">
        <v>111787</v>
      </c>
      <c r="G267">
        <v>21738</v>
      </c>
      <c r="H267">
        <v>18225</v>
      </c>
      <c r="I267">
        <v>0</v>
      </c>
      <c r="J267">
        <v>9866</v>
      </c>
      <c r="K267">
        <v>34</v>
      </c>
      <c r="L267">
        <v>150.51</v>
      </c>
      <c r="M267">
        <v>0</v>
      </c>
      <c r="N267">
        <v>36194</v>
      </c>
      <c r="O267">
        <v>25784</v>
      </c>
      <c r="P267">
        <v>24046</v>
      </c>
      <c r="Q267">
        <v>4559</v>
      </c>
      <c r="R267">
        <v>4055</v>
      </c>
      <c r="S267">
        <v>0</v>
      </c>
      <c r="T267">
        <v>1233</v>
      </c>
      <c r="U267">
        <v>1368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1883016</v>
      </c>
      <c r="AE267">
        <v>116334</v>
      </c>
      <c r="AF267">
        <v>269137</v>
      </c>
      <c r="AG267">
        <v>9918</v>
      </c>
      <c r="AH267">
        <v>644061</v>
      </c>
      <c r="AI267">
        <v>31650</v>
      </c>
      <c r="AJ267">
        <v>17288</v>
      </c>
      <c r="AK267">
        <v>759</v>
      </c>
      <c r="AL267">
        <v>0</v>
      </c>
      <c r="AM267">
        <v>0</v>
      </c>
      <c r="AN267">
        <v>19742</v>
      </c>
      <c r="AO267">
        <v>15418</v>
      </c>
      <c r="AP267">
        <v>0</v>
      </c>
      <c r="AQ267">
        <v>176499</v>
      </c>
      <c r="AR267">
        <v>122816</v>
      </c>
      <c r="AS267">
        <v>157731</v>
      </c>
      <c r="AT267">
        <v>2370</v>
      </c>
      <c r="AU267">
        <v>1769</v>
      </c>
      <c r="AV267">
        <v>106</v>
      </c>
      <c r="AW267">
        <v>4245</v>
      </c>
      <c r="AX267">
        <v>5148</v>
      </c>
      <c r="AY267">
        <v>129740.08</v>
      </c>
      <c r="AZ267">
        <v>27570.35</v>
      </c>
      <c r="BA267">
        <v>6033.93</v>
      </c>
      <c r="BB267">
        <v>122521.95</v>
      </c>
      <c r="BC267">
        <v>5.5002312758025702E-2</v>
      </c>
      <c r="BD267">
        <v>2.63448520994988E-2</v>
      </c>
      <c r="BE267">
        <v>8.6492387269522197</v>
      </c>
      <c r="BF267">
        <v>26.695245466495098</v>
      </c>
      <c r="BG267">
        <v>48154.019914711302</v>
      </c>
      <c r="BH267">
        <v>62.856278495126602</v>
      </c>
      <c r="BI267">
        <v>56.5223284638274</v>
      </c>
      <c r="BJ267">
        <v>284.20829425419402</v>
      </c>
      <c r="BK267">
        <v>4.2831166903200604</v>
      </c>
      <c r="BL267">
        <v>19</v>
      </c>
      <c r="BM267">
        <v>57.293500000000002</v>
      </c>
      <c r="BN267">
        <v>0.120817197159545</v>
      </c>
      <c r="BO267">
        <v>10.3071015219956</v>
      </c>
      <c r="BP267">
        <v>0.40331234665207499</v>
      </c>
      <c r="BQ267">
        <v>45962</v>
      </c>
      <c r="BR267">
        <v>105941</v>
      </c>
      <c r="BS267">
        <v>0.42946496039999998</v>
      </c>
    </row>
    <row r="268" spans="1:71" x14ac:dyDescent="0.35">
      <c r="A268">
        <v>916763476</v>
      </c>
      <c r="B268">
        <v>2019</v>
      </c>
      <c r="C268" t="s">
        <v>52</v>
      </c>
      <c r="D268">
        <v>446</v>
      </c>
      <c r="E268">
        <v>279</v>
      </c>
      <c r="F268">
        <v>0</v>
      </c>
      <c r="G268">
        <v>17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4585</v>
      </c>
      <c r="AE268">
        <v>380</v>
      </c>
      <c r="AF268">
        <v>0</v>
      </c>
      <c r="AG268">
        <v>0</v>
      </c>
      <c r="AH268">
        <v>1443</v>
      </c>
      <c r="AI268">
        <v>240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237</v>
      </c>
      <c r="AR268">
        <v>725</v>
      </c>
      <c r="AS268">
        <v>72</v>
      </c>
      <c r="AT268">
        <v>0</v>
      </c>
      <c r="AU268">
        <v>9</v>
      </c>
      <c r="AV268">
        <v>0</v>
      </c>
      <c r="AW268">
        <v>9</v>
      </c>
      <c r="AX268">
        <v>7</v>
      </c>
      <c r="AY268">
        <v>34.630000000000003</v>
      </c>
      <c r="AZ268">
        <v>0</v>
      </c>
      <c r="BA268">
        <v>0</v>
      </c>
      <c r="BB268">
        <v>1495.4</v>
      </c>
      <c r="BC268">
        <v>0</v>
      </c>
      <c r="BD268">
        <v>0</v>
      </c>
      <c r="BE268">
        <v>8.1851851849999999</v>
      </c>
      <c r="BF268">
        <v>22</v>
      </c>
      <c r="BG268">
        <v>67250.277780000004</v>
      </c>
      <c r="BH268">
        <v>59</v>
      </c>
      <c r="BI268">
        <v>1.8148148150000001</v>
      </c>
      <c r="BJ268">
        <v>159.76419749999999</v>
      </c>
      <c r="BK268">
        <v>5.1833333330000002</v>
      </c>
      <c r="BL268">
        <v>0</v>
      </c>
      <c r="BM268">
        <v>3.5</v>
      </c>
      <c r="BN268">
        <v>0</v>
      </c>
      <c r="BO268">
        <v>0</v>
      </c>
      <c r="BP268">
        <v>0.412506274363521</v>
      </c>
      <c r="BQ268">
        <v>0</v>
      </c>
      <c r="BR268">
        <v>54</v>
      </c>
      <c r="BS268">
        <v>0.78331252139999996</v>
      </c>
    </row>
    <row r="269" spans="1:71" x14ac:dyDescent="0.35">
      <c r="A269">
        <v>916763476</v>
      </c>
      <c r="B269">
        <v>2017</v>
      </c>
      <c r="C269" t="s">
        <v>52</v>
      </c>
      <c r="D269">
        <v>225</v>
      </c>
      <c r="E269">
        <v>231</v>
      </c>
      <c r="F269">
        <v>0</v>
      </c>
      <c r="G269">
        <v>24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2976</v>
      </c>
      <c r="AE269">
        <v>206</v>
      </c>
      <c r="AF269">
        <v>0</v>
      </c>
      <c r="AG269">
        <v>0</v>
      </c>
      <c r="AH269">
        <v>1924</v>
      </c>
      <c r="AI269">
        <v>240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260</v>
      </c>
      <c r="AR269">
        <v>541</v>
      </c>
      <c r="AS269">
        <v>69</v>
      </c>
      <c r="AT269">
        <v>0</v>
      </c>
      <c r="AU269">
        <v>9</v>
      </c>
      <c r="AV269">
        <v>0</v>
      </c>
      <c r="AW269">
        <v>9</v>
      </c>
      <c r="AX269">
        <v>7</v>
      </c>
      <c r="AY269">
        <v>34.630000000000003</v>
      </c>
      <c r="AZ269">
        <v>0</v>
      </c>
      <c r="BA269">
        <v>0</v>
      </c>
      <c r="BB269">
        <v>1495.4</v>
      </c>
      <c r="BC269">
        <v>0</v>
      </c>
      <c r="BD269">
        <v>0</v>
      </c>
      <c r="BE269">
        <v>8.1851851849999999</v>
      </c>
      <c r="BF269">
        <v>22</v>
      </c>
      <c r="BG269">
        <v>67250.277780000004</v>
      </c>
      <c r="BH269">
        <v>59</v>
      </c>
      <c r="BI269">
        <v>1.8148148150000001</v>
      </c>
      <c r="BJ269">
        <v>159.76419749999999</v>
      </c>
      <c r="BK269">
        <v>5.1833333330000002</v>
      </c>
      <c r="BL269">
        <v>0</v>
      </c>
      <c r="BM269">
        <v>3.5</v>
      </c>
      <c r="BN269">
        <v>0</v>
      </c>
      <c r="BO269">
        <v>0</v>
      </c>
      <c r="BP269">
        <v>0.412506274363521</v>
      </c>
      <c r="BQ269">
        <v>0</v>
      </c>
      <c r="BR269">
        <v>54</v>
      </c>
      <c r="BS269">
        <v>0.78331252139999996</v>
      </c>
    </row>
    <row r="270" spans="1:71" x14ac:dyDescent="0.35">
      <c r="A270">
        <v>916763476</v>
      </c>
      <c r="B270">
        <v>2016</v>
      </c>
      <c r="C270" t="s">
        <v>52</v>
      </c>
      <c r="D270">
        <v>493</v>
      </c>
      <c r="E270">
        <v>916</v>
      </c>
      <c r="F270">
        <v>553</v>
      </c>
      <c r="G270">
        <v>111</v>
      </c>
      <c r="H270">
        <v>0</v>
      </c>
      <c r="I270">
        <v>0</v>
      </c>
      <c r="J270">
        <v>475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2726</v>
      </c>
      <c r="AE270">
        <v>175</v>
      </c>
      <c r="AF270">
        <v>0</v>
      </c>
      <c r="AG270">
        <v>0</v>
      </c>
      <c r="AH270">
        <v>2164</v>
      </c>
      <c r="AI270">
        <v>241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279</v>
      </c>
      <c r="AR270">
        <v>972</v>
      </c>
      <c r="AS270">
        <v>61</v>
      </c>
      <c r="AT270">
        <v>1</v>
      </c>
      <c r="AU270">
        <v>8</v>
      </c>
      <c r="AV270">
        <v>0</v>
      </c>
      <c r="AW270">
        <v>9</v>
      </c>
      <c r="AX270">
        <v>8</v>
      </c>
      <c r="AY270">
        <v>34.630000000000003</v>
      </c>
      <c r="AZ270">
        <v>0</v>
      </c>
      <c r="BA270">
        <v>0</v>
      </c>
      <c r="BB270">
        <v>1495.4</v>
      </c>
      <c r="BC270">
        <v>0</v>
      </c>
      <c r="BD270">
        <v>0</v>
      </c>
      <c r="BE270">
        <v>8.1851851849999999</v>
      </c>
      <c r="BF270">
        <v>22</v>
      </c>
      <c r="BG270">
        <v>67250.277780000004</v>
      </c>
      <c r="BH270">
        <v>59</v>
      </c>
      <c r="BI270">
        <v>1.8148148150000001</v>
      </c>
      <c r="BJ270">
        <v>159.76419749999999</v>
      </c>
      <c r="BK270">
        <v>5.1833333330000002</v>
      </c>
      <c r="BL270">
        <v>0</v>
      </c>
      <c r="BM270">
        <v>3.5</v>
      </c>
      <c r="BN270">
        <v>0</v>
      </c>
      <c r="BO270">
        <v>0</v>
      </c>
      <c r="BP270">
        <v>0.412506274363521</v>
      </c>
      <c r="BQ270">
        <v>0</v>
      </c>
      <c r="BR270">
        <v>54</v>
      </c>
      <c r="BS270">
        <v>0.78331252139999996</v>
      </c>
    </row>
    <row r="271" spans="1:71" x14ac:dyDescent="0.35">
      <c r="A271">
        <v>916763476</v>
      </c>
      <c r="B271">
        <v>2018</v>
      </c>
      <c r="C271" t="s">
        <v>52</v>
      </c>
      <c r="D271">
        <v>172</v>
      </c>
      <c r="E271">
        <v>290</v>
      </c>
      <c r="F271">
        <v>0</v>
      </c>
      <c r="G271">
        <v>18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4724</v>
      </c>
      <c r="AE271">
        <v>304</v>
      </c>
      <c r="AF271">
        <v>0</v>
      </c>
      <c r="AG271">
        <v>0</v>
      </c>
      <c r="AH271">
        <v>1683</v>
      </c>
      <c r="AI271">
        <v>241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245</v>
      </c>
      <c r="AR271">
        <v>967</v>
      </c>
      <c r="AS271">
        <v>69</v>
      </c>
      <c r="AT271">
        <v>0</v>
      </c>
      <c r="AU271">
        <v>9</v>
      </c>
      <c r="AV271">
        <v>0</v>
      </c>
      <c r="AW271">
        <v>9</v>
      </c>
      <c r="AX271">
        <v>7</v>
      </c>
      <c r="AY271">
        <v>34.630000000000003</v>
      </c>
      <c r="AZ271">
        <v>0</v>
      </c>
      <c r="BA271">
        <v>0</v>
      </c>
      <c r="BB271">
        <v>1495.4</v>
      </c>
      <c r="BC271">
        <v>0</v>
      </c>
      <c r="BD271">
        <v>0</v>
      </c>
      <c r="BE271">
        <v>8.1851851849999999</v>
      </c>
      <c r="BF271">
        <v>22</v>
      </c>
      <c r="BG271">
        <v>67250.277780000004</v>
      </c>
      <c r="BH271">
        <v>59</v>
      </c>
      <c r="BI271">
        <v>1.8148148150000001</v>
      </c>
      <c r="BJ271">
        <v>159.76419749999999</v>
      </c>
      <c r="BK271">
        <v>5.1833333330000002</v>
      </c>
      <c r="BL271">
        <v>0</v>
      </c>
      <c r="BM271">
        <v>3.5</v>
      </c>
      <c r="BN271">
        <v>0</v>
      </c>
      <c r="BO271">
        <v>0</v>
      </c>
      <c r="BP271">
        <v>0.412506274363521</v>
      </c>
      <c r="BQ271">
        <v>0</v>
      </c>
      <c r="BR271">
        <v>54</v>
      </c>
      <c r="BS271">
        <v>0.78331252139999996</v>
      </c>
    </row>
    <row r="272" spans="1:71" x14ac:dyDescent="0.35">
      <c r="A272">
        <v>916763476</v>
      </c>
      <c r="B272">
        <v>2015</v>
      </c>
      <c r="C272" t="s">
        <v>52</v>
      </c>
      <c r="D272">
        <v>564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1557</v>
      </c>
      <c r="AE272">
        <v>210</v>
      </c>
      <c r="AF272">
        <v>0</v>
      </c>
      <c r="AG272">
        <v>0</v>
      </c>
      <c r="AH272">
        <v>2405</v>
      </c>
      <c r="AI272">
        <v>240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268</v>
      </c>
      <c r="AR272">
        <v>998</v>
      </c>
      <c r="AS272">
        <v>64</v>
      </c>
      <c r="AT272">
        <v>1</v>
      </c>
      <c r="AU272">
        <v>8</v>
      </c>
      <c r="AV272">
        <v>0</v>
      </c>
      <c r="AW272">
        <v>9</v>
      </c>
      <c r="AX272">
        <v>8</v>
      </c>
      <c r="AY272">
        <v>34.630000000000003</v>
      </c>
      <c r="AZ272">
        <v>0</v>
      </c>
      <c r="BA272">
        <v>0</v>
      </c>
      <c r="BB272">
        <v>1495.4</v>
      </c>
      <c r="BC272">
        <v>0</v>
      </c>
      <c r="BD272">
        <v>0</v>
      </c>
      <c r="BE272">
        <v>8.1851851849999999</v>
      </c>
      <c r="BF272">
        <v>22</v>
      </c>
      <c r="BG272">
        <v>67250.277780000004</v>
      </c>
      <c r="BH272">
        <v>59</v>
      </c>
      <c r="BI272">
        <v>1.8148148150000001</v>
      </c>
      <c r="BJ272">
        <v>159.76419749999999</v>
      </c>
      <c r="BK272">
        <v>5.1833333330000002</v>
      </c>
      <c r="BL272">
        <v>0</v>
      </c>
      <c r="BM272">
        <v>3.5</v>
      </c>
      <c r="BN272">
        <v>0</v>
      </c>
      <c r="BO272">
        <v>0</v>
      </c>
      <c r="BP272">
        <v>0.412506274363521</v>
      </c>
      <c r="BQ272">
        <v>0</v>
      </c>
      <c r="BR272">
        <v>54</v>
      </c>
      <c r="BS272">
        <v>0.78331252139999996</v>
      </c>
    </row>
    <row r="273" spans="1:71" x14ac:dyDescent="0.35">
      <c r="A273">
        <v>982173329</v>
      </c>
      <c r="B273">
        <v>2017</v>
      </c>
      <c r="C273" t="s">
        <v>53</v>
      </c>
      <c r="D273">
        <v>11198</v>
      </c>
      <c r="E273">
        <v>14921</v>
      </c>
      <c r="F273">
        <v>3164</v>
      </c>
      <c r="G273">
        <v>2621</v>
      </c>
      <c r="H273">
        <v>0</v>
      </c>
      <c r="I273">
        <v>0</v>
      </c>
      <c r="J273">
        <v>0</v>
      </c>
      <c r="K273">
        <v>0</v>
      </c>
      <c r="L273">
        <v>530.64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177599</v>
      </c>
      <c r="AE273">
        <v>11284</v>
      </c>
      <c r="AF273">
        <v>35064</v>
      </c>
      <c r="AG273">
        <v>1853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1221</v>
      </c>
      <c r="AO273">
        <v>0</v>
      </c>
      <c r="AP273">
        <v>0</v>
      </c>
      <c r="AQ273">
        <v>15677</v>
      </c>
      <c r="AR273">
        <v>0</v>
      </c>
      <c r="AS273">
        <v>7553</v>
      </c>
      <c r="AT273">
        <v>206</v>
      </c>
      <c r="AU273">
        <v>188</v>
      </c>
      <c r="AV273">
        <v>0</v>
      </c>
      <c r="AW273">
        <v>394</v>
      </c>
      <c r="AX273">
        <v>422</v>
      </c>
      <c r="AY273">
        <v>0</v>
      </c>
      <c r="AZ273">
        <v>0</v>
      </c>
      <c r="BA273">
        <v>0</v>
      </c>
      <c r="BB273">
        <v>0</v>
      </c>
      <c r="BC273">
        <v>9.7002543999999996E-2</v>
      </c>
      <c r="BD273">
        <v>2.1457803000000001E-2</v>
      </c>
      <c r="BE273">
        <v>11.238469200000001</v>
      </c>
      <c r="BF273">
        <v>24</v>
      </c>
      <c r="BG273">
        <v>120209.2124</v>
      </c>
      <c r="BH273">
        <v>59.405817939999999</v>
      </c>
      <c r="BI273">
        <v>73.606680679999997</v>
      </c>
      <c r="BJ273">
        <v>425.17487740000001</v>
      </c>
      <c r="BK273">
        <v>2.227976119</v>
      </c>
      <c r="BL273">
        <v>0</v>
      </c>
      <c r="BM273">
        <v>12.98</v>
      </c>
      <c r="BN273">
        <v>0</v>
      </c>
      <c r="BO273">
        <v>0</v>
      </c>
      <c r="BP273">
        <v>0.412506274363521</v>
      </c>
      <c r="BQ273">
        <v>0</v>
      </c>
      <c r="BR273">
        <v>9041</v>
      </c>
      <c r="BS273">
        <v>0.78331252139999996</v>
      </c>
    </row>
    <row r="274" spans="1:71" x14ac:dyDescent="0.35">
      <c r="A274">
        <v>982173329</v>
      </c>
      <c r="B274">
        <v>2016</v>
      </c>
      <c r="C274" t="s">
        <v>53</v>
      </c>
      <c r="D274">
        <v>10730</v>
      </c>
      <c r="E274">
        <v>14592</v>
      </c>
      <c r="F274">
        <v>2910</v>
      </c>
      <c r="G274">
        <v>2512</v>
      </c>
      <c r="H274">
        <v>0</v>
      </c>
      <c r="I274">
        <v>0</v>
      </c>
      <c r="J274">
        <v>57</v>
      </c>
      <c r="K274">
        <v>0</v>
      </c>
      <c r="L274">
        <v>530.64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161077</v>
      </c>
      <c r="AE274">
        <v>10385</v>
      </c>
      <c r="AF274">
        <v>34144</v>
      </c>
      <c r="AG274">
        <v>1757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1399</v>
      </c>
      <c r="AO274">
        <v>0</v>
      </c>
      <c r="AP274">
        <v>0</v>
      </c>
      <c r="AQ274">
        <v>17833</v>
      </c>
      <c r="AR274">
        <v>0</v>
      </c>
      <c r="AS274">
        <v>7480</v>
      </c>
      <c r="AT274">
        <v>210</v>
      </c>
      <c r="AU274">
        <v>182</v>
      </c>
      <c r="AV274">
        <v>0</v>
      </c>
      <c r="AW274">
        <v>392</v>
      </c>
      <c r="AX274">
        <v>422</v>
      </c>
      <c r="AY274">
        <v>0</v>
      </c>
      <c r="AZ274">
        <v>0</v>
      </c>
      <c r="BA274">
        <v>0</v>
      </c>
      <c r="BB274">
        <v>0</v>
      </c>
      <c r="BC274">
        <v>9.7002543999999996E-2</v>
      </c>
      <c r="BD274">
        <v>2.1457803000000001E-2</v>
      </c>
      <c r="BE274">
        <v>11.238469200000001</v>
      </c>
      <c r="BF274">
        <v>24</v>
      </c>
      <c r="BG274">
        <v>120209.2124</v>
      </c>
      <c r="BH274">
        <v>59.405817939999999</v>
      </c>
      <c r="BI274">
        <v>73.606680679999997</v>
      </c>
      <c r="BJ274">
        <v>425.17487740000001</v>
      </c>
      <c r="BK274">
        <v>2.227976119</v>
      </c>
      <c r="BL274">
        <v>0</v>
      </c>
      <c r="BM274">
        <v>12.98</v>
      </c>
      <c r="BN274">
        <v>0</v>
      </c>
      <c r="BO274">
        <v>0</v>
      </c>
      <c r="BP274">
        <v>0.412506274363521</v>
      </c>
      <c r="BQ274">
        <v>0</v>
      </c>
      <c r="BR274">
        <v>9041</v>
      </c>
      <c r="BS274">
        <v>0.78331252139999996</v>
      </c>
    </row>
    <row r="275" spans="1:71" x14ac:dyDescent="0.35">
      <c r="A275">
        <v>982173329</v>
      </c>
      <c r="B275">
        <v>2018</v>
      </c>
      <c r="C275" t="s">
        <v>53</v>
      </c>
      <c r="D275">
        <v>10835</v>
      </c>
      <c r="E275">
        <v>15613</v>
      </c>
      <c r="F275">
        <v>4016</v>
      </c>
      <c r="G275">
        <v>2202</v>
      </c>
      <c r="H275">
        <v>0</v>
      </c>
      <c r="I275">
        <v>0</v>
      </c>
      <c r="J275">
        <v>0</v>
      </c>
      <c r="K275">
        <v>0</v>
      </c>
      <c r="L275">
        <v>530.64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175410</v>
      </c>
      <c r="AE275">
        <v>11743</v>
      </c>
      <c r="AF275">
        <v>36157</v>
      </c>
      <c r="AG275">
        <v>1956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2508</v>
      </c>
      <c r="AO275">
        <v>0</v>
      </c>
      <c r="AP275">
        <v>0</v>
      </c>
      <c r="AQ275">
        <v>15799</v>
      </c>
      <c r="AR275">
        <v>0</v>
      </c>
      <c r="AS275">
        <v>7634</v>
      </c>
      <c r="AT275">
        <v>191</v>
      </c>
      <c r="AU275">
        <v>192</v>
      </c>
      <c r="AV275">
        <v>0</v>
      </c>
      <c r="AW275">
        <v>383</v>
      </c>
      <c r="AX275">
        <v>401</v>
      </c>
      <c r="AY275">
        <v>0</v>
      </c>
      <c r="AZ275">
        <v>0</v>
      </c>
      <c r="BA275">
        <v>0</v>
      </c>
      <c r="BB275">
        <v>0</v>
      </c>
      <c r="BC275">
        <v>9.7002543999999996E-2</v>
      </c>
      <c r="BD275">
        <v>2.1457803000000001E-2</v>
      </c>
      <c r="BE275">
        <v>11.238469200000001</v>
      </c>
      <c r="BF275">
        <v>24</v>
      </c>
      <c r="BG275">
        <v>120209.2124</v>
      </c>
      <c r="BH275">
        <v>59.405817939999999</v>
      </c>
      <c r="BI275">
        <v>73.606680679999997</v>
      </c>
      <c r="BJ275">
        <v>425.17487740000001</v>
      </c>
      <c r="BK275">
        <v>2.227976119</v>
      </c>
      <c r="BL275">
        <v>0</v>
      </c>
      <c r="BM275">
        <v>12.98</v>
      </c>
      <c r="BN275">
        <v>0</v>
      </c>
      <c r="BO275">
        <v>0</v>
      </c>
      <c r="BP275">
        <v>0.412506274363521</v>
      </c>
      <c r="BQ275">
        <v>0</v>
      </c>
      <c r="BR275">
        <v>9041</v>
      </c>
      <c r="BS275">
        <v>0.78331252139999996</v>
      </c>
    </row>
    <row r="276" spans="1:71" x14ac:dyDescent="0.35">
      <c r="A276">
        <v>982173329</v>
      </c>
      <c r="B276">
        <v>2015</v>
      </c>
      <c r="C276" t="s">
        <v>53</v>
      </c>
      <c r="D276">
        <v>10881</v>
      </c>
      <c r="E276">
        <v>16015</v>
      </c>
      <c r="F276">
        <v>2886</v>
      </c>
      <c r="G276">
        <v>3241</v>
      </c>
      <c r="H276">
        <v>0</v>
      </c>
      <c r="I276">
        <v>0</v>
      </c>
      <c r="J276">
        <v>0</v>
      </c>
      <c r="K276">
        <v>0</v>
      </c>
      <c r="L276">
        <v>530.64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167571</v>
      </c>
      <c r="AE276">
        <v>10565</v>
      </c>
      <c r="AF276">
        <v>33401</v>
      </c>
      <c r="AG276">
        <v>1674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1127</v>
      </c>
      <c r="AO276">
        <v>0</v>
      </c>
      <c r="AP276">
        <v>0</v>
      </c>
      <c r="AQ276">
        <v>17168</v>
      </c>
      <c r="AR276">
        <v>0</v>
      </c>
      <c r="AS276">
        <v>7390</v>
      </c>
      <c r="AT276">
        <v>211</v>
      </c>
      <c r="AU276">
        <v>179</v>
      </c>
      <c r="AV276">
        <v>0</v>
      </c>
      <c r="AW276">
        <v>390</v>
      </c>
      <c r="AX276">
        <v>418</v>
      </c>
      <c r="AY276">
        <v>0</v>
      </c>
      <c r="AZ276">
        <v>0</v>
      </c>
      <c r="BA276">
        <v>0</v>
      </c>
      <c r="BB276">
        <v>0</v>
      </c>
      <c r="BC276">
        <v>9.7002543999999996E-2</v>
      </c>
      <c r="BD276">
        <v>2.1457803000000001E-2</v>
      </c>
      <c r="BE276">
        <v>11.238469200000001</v>
      </c>
      <c r="BF276">
        <v>24</v>
      </c>
      <c r="BG276">
        <v>120209.2124</v>
      </c>
      <c r="BH276">
        <v>59.405817939999999</v>
      </c>
      <c r="BI276">
        <v>73.606680679999997</v>
      </c>
      <c r="BJ276">
        <v>425.17487740000001</v>
      </c>
      <c r="BK276">
        <v>2.227976119</v>
      </c>
      <c r="BL276">
        <v>0</v>
      </c>
      <c r="BM276">
        <v>12.98</v>
      </c>
      <c r="BN276">
        <v>0</v>
      </c>
      <c r="BO276">
        <v>0</v>
      </c>
      <c r="BP276">
        <v>0.412506274363521</v>
      </c>
      <c r="BQ276">
        <v>0</v>
      </c>
      <c r="BR276">
        <v>9041</v>
      </c>
      <c r="BS276">
        <v>0.78331252139999996</v>
      </c>
    </row>
    <row r="277" spans="1:71" x14ac:dyDescent="0.35">
      <c r="A277">
        <v>982173329</v>
      </c>
      <c r="B277">
        <v>2019</v>
      </c>
      <c r="C277" t="s">
        <v>53</v>
      </c>
      <c r="D277">
        <v>11522</v>
      </c>
      <c r="E277">
        <v>16592</v>
      </c>
      <c r="F277">
        <v>5721</v>
      </c>
      <c r="G277">
        <v>2518</v>
      </c>
      <c r="H277">
        <v>0</v>
      </c>
      <c r="I277">
        <v>0</v>
      </c>
      <c r="J277">
        <v>0</v>
      </c>
      <c r="K277">
        <v>0</v>
      </c>
      <c r="L277">
        <v>530.64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188338</v>
      </c>
      <c r="AE277">
        <v>7067</v>
      </c>
      <c r="AF277">
        <v>44599</v>
      </c>
      <c r="AG277">
        <v>1001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1484</v>
      </c>
      <c r="AO277">
        <v>0</v>
      </c>
      <c r="AP277">
        <v>0</v>
      </c>
      <c r="AQ277">
        <v>13373</v>
      </c>
      <c r="AR277">
        <v>0</v>
      </c>
      <c r="AS277">
        <v>7774</v>
      </c>
      <c r="AT277">
        <v>192</v>
      </c>
      <c r="AU277">
        <v>197</v>
      </c>
      <c r="AV277">
        <v>0</v>
      </c>
      <c r="AW277">
        <v>389</v>
      </c>
      <c r="AX277">
        <v>408</v>
      </c>
      <c r="AY277">
        <v>0</v>
      </c>
      <c r="AZ277">
        <v>0</v>
      </c>
      <c r="BA277">
        <v>0</v>
      </c>
      <c r="BB277">
        <v>0</v>
      </c>
      <c r="BC277">
        <v>9.7002543999999996E-2</v>
      </c>
      <c r="BD277">
        <v>2.1457803000000001E-2</v>
      </c>
      <c r="BE277">
        <v>11.238469200000001</v>
      </c>
      <c r="BF277">
        <v>24</v>
      </c>
      <c r="BG277">
        <v>120209.2124</v>
      </c>
      <c r="BH277">
        <v>59.405817939999999</v>
      </c>
      <c r="BI277">
        <v>73.606680679999997</v>
      </c>
      <c r="BJ277">
        <v>425.17487740000001</v>
      </c>
      <c r="BK277">
        <v>2.227976119</v>
      </c>
      <c r="BL277">
        <v>0</v>
      </c>
      <c r="BM277">
        <v>12.98</v>
      </c>
      <c r="BN277">
        <v>0</v>
      </c>
      <c r="BO277">
        <v>0</v>
      </c>
      <c r="BP277">
        <v>0.412506274363521</v>
      </c>
      <c r="BQ277">
        <v>0</v>
      </c>
      <c r="BR277">
        <v>9041</v>
      </c>
      <c r="BS277">
        <v>0.78331252139999996</v>
      </c>
    </row>
    <row r="278" spans="1:71" x14ac:dyDescent="0.35">
      <c r="A278">
        <v>979151950</v>
      </c>
      <c r="B278">
        <v>2018</v>
      </c>
      <c r="C278" t="s">
        <v>54</v>
      </c>
      <c r="D278">
        <v>102205</v>
      </c>
      <c r="E278">
        <v>88863</v>
      </c>
      <c r="F278">
        <v>42388</v>
      </c>
      <c r="G278">
        <v>11884</v>
      </c>
      <c r="H278">
        <v>0</v>
      </c>
      <c r="I278">
        <v>0</v>
      </c>
      <c r="J278">
        <v>9951</v>
      </c>
      <c r="K278">
        <v>233</v>
      </c>
      <c r="L278">
        <v>0</v>
      </c>
      <c r="M278">
        <v>0</v>
      </c>
      <c r="N278">
        <v>24701</v>
      </c>
      <c r="O278">
        <v>28503</v>
      </c>
      <c r="P278">
        <v>13406</v>
      </c>
      <c r="Q278">
        <v>3812</v>
      </c>
      <c r="R278">
        <v>0</v>
      </c>
      <c r="S278">
        <v>0</v>
      </c>
      <c r="T278">
        <v>1169</v>
      </c>
      <c r="U278">
        <v>4069</v>
      </c>
      <c r="V278">
        <v>0</v>
      </c>
      <c r="W278">
        <v>3378</v>
      </c>
      <c r="X278">
        <v>3353</v>
      </c>
      <c r="Y278">
        <v>1577</v>
      </c>
      <c r="Z278">
        <v>448</v>
      </c>
      <c r="AA278">
        <v>0</v>
      </c>
      <c r="AB278">
        <v>0</v>
      </c>
      <c r="AC278">
        <v>0</v>
      </c>
      <c r="AD278">
        <v>1739902</v>
      </c>
      <c r="AE278">
        <v>67932</v>
      </c>
      <c r="AF278">
        <v>273078</v>
      </c>
      <c r="AG278">
        <v>8146</v>
      </c>
      <c r="AH278">
        <v>662586</v>
      </c>
      <c r="AI278">
        <v>22350</v>
      </c>
      <c r="AJ278">
        <v>129074</v>
      </c>
      <c r="AK278">
        <v>3053</v>
      </c>
      <c r="AL278">
        <v>65557</v>
      </c>
      <c r="AM278">
        <v>3868</v>
      </c>
      <c r="AN278">
        <v>21444</v>
      </c>
      <c r="AO278">
        <v>1491</v>
      </c>
      <c r="AP278">
        <v>0</v>
      </c>
      <c r="AQ278">
        <v>78988</v>
      </c>
      <c r="AR278">
        <v>65814</v>
      </c>
      <c r="AS278">
        <v>76158</v>
      </c>
      <c r="AT278">
        <v>3019</v>
      </c>
      <c r="AU278">
        <v>952</v>
      </c>
      <c r="AV278">
        <v>83</v>
      </c>
      <c r="AW278">
        <v>4054</v>
      </c>
      <c r="AX278">
        <v>4300</v>
      </c>
      <c r="AY278">
        <v>43415.71</v>
      </c>
      <c r="AZ278">
        <v>18425.849999999999</v>
      </c>
      <c r="BA278">
        <v>19918.86</v>
      </c>
      <c r="BB278">
        <v>59650.01</v>
      </c>
      <c r="BC278">
        <v>4.2659330000000004E-3</v>
      </c>
      <c r="BD278">
        <v>6.8224505000000005E-2</v>
      </c>
      <c r="BE278">
        <v>9.7098405410000002</v>
      </c>
      <c r="BF278">
        <v>26.431459920000002</v>
      </c>
      <c r="BG278">
        <v>17279.691630000001</v>
      </c>
      <c r="BH278">
        <v>68.923737900000006</v>
      </c>
      <c r="BI278">
        <v>72.094451250000006</v>
      </c>
      <c r="BJ278">
        <v>399.91195199999999</v>
      </c>
      <c r="BK278">
        <v>2.288269814</v>
      </c>
      <c r="BL278">
        <v>10</v>
      </c>
      <c r="BM278">
        <v>78.494</v>
      </c>
      <c r="BN278">
        <v>7.7243431000000001E-2</v>
      </c>
      <c r="BO278">
        <v>10.90917204</v>
      </c>
      <c r="BP278">
        <v>0.40069994274978199</v>
      </c>
      <c r="BQ278">
        <v>20170</v>
      </c>
      <c r="BR278">
        <v>131507</v>
      </c>
      <c r="BS278">
        <v>0.38152829160000001</v>
      </c>
    </row>
    <row r="279" spans="1:71" x14ac:dyDescent="0.35">
      <c r="A279">
        <v>979151950</v>
      </c>
      <c r="B279">
        <v>2016</v>
      </c>
      <c r="C279" t="s">
        <v>54</v>
      </c>
      <c r="D279">
        <v>96935</v>
      </c>
      <c r="E279">
        <v>112652</v>
      </c>
      <c r="F279">
        <v>46302</v>
      </c>
      <c r="G279">
        <v>13139</v>
      </c>
      <c r="H279">
        <v>0</v>
      </c>
      <c r="I279">
        <v>0</v>
      </c>
      <c r="J279">
        <v>3059</v>
      </c>
      <c r="K279">
        <v>57</v>
      </c>
      <c r="L279">
        <v>0</v>
      </c>
      <c r="M279">
        <v>0</v>
      </c>
      <c r="N279">
        <v>24703</v>
      </c>
      <c r="O279">
        <v>19461</v>
      </c>
      <c r="P279">
        <v>15857</v>
      </c>
      <c r="Q279">
        <v>2270</v>
      </c>
      <c r="R279">
        <v>0</v>
      </c>
      <c r="S279">
        <v>0</v>
      </c>
      <c r="T279">
        <v>0</v>
      </c>
      <c r="U279">
        <v>1485</v>
      </c>
      <c r="V279">
        <v>0</v>
      </c>
      <c r="W279">
        <v>4587</v>
      </c>
      <c r="X279">
        <v>2620</v>
      </c>
      <c r="Y279">
        <v>1269</v>
      </c>
      <c r="Z279">
        <v>306</v>
      </c>
      <c r="AA279">
        <v>0</v>
      </c>
      <c r="AB279">
        <v>0</v>
      </c>
      <c r="AC279">
        <v>0</v>
      </c>
      <c r="AD279">
        <v>1384975</v>
      </c>
      <c r="AE279">
        <v>83336</v>
      </c>
      <c r="AF279">
        <v>190596</v>
      </c>
      <c r="AG279">
        <v>8912</v>
      </c>
      <c r="AH279">
        <v>470988</v>
      </c>
      <c r="AI279">
        <v>22048</v>
      </c>
      <c r="AJ279">
        <v>129406</v>
      </c>
      <c r="AK279">
        <v>4174</v>
      </c>
      <c r="AL279">
        <v>68074</v>
      </c>
      <c r="AM279">
        <v>4795</v>
      </c>
      <c r="AN279">
        <v>22860</v>
      </c>
      <c r="AO279">
        <v>3014</v>
      </c>
      <c r="AP279">
        <v>0</v>
      </c>
      <c r="AQ279">
        <v>87933</v>
      </c>
      <c r="AR279">
        <v>73967</v>
      </c>
      <c r="AS279">
        <v>73315</v>
      </c>
      <c r="AT279">
        <v>3027</v>
      </c>
      <c r="AU279">
        <v>887</v>
      </c>
      <c r="AV279">
        <v>83</v>
      </c>
      <c r="AW279">
        <v>3997</v>
      </c>
      <c r="AX279">
        <v>4243</v>
      </c>
      <c r="AY279">
        <v>43335.59</v>
      </c>
      <c r="AZ279">
        <v>14116.12</v>
      </c>
      <c r="BA279">
        <v>19864.169999999998</v>
      </c>
      <c r="BB279">
        <v>55814.91</v>
      </c>
      <c r="BC279">
        <v>4.2659330000000004E-3</v>
      </c>
      <c r="BD279">
        <v>6.8224505000000005E-2</v>
      </c>
      <c r="BE279">
        <v>9.7098405410000002</v>
      </c>
      <c r="BF279">
        <v>26.431459920000002</v>
      </c>
      <c r="BG279">
        <v>17279.691630000001</v>
      </c>
      <c r="BH279">
        <v>68.923737900000006</v>
      </c>
      <c r="BI279">
        <v>72.094451250000006</v>
      </c>
      <c r="BJ279">
        <v>399.91195199999999</v>
      </c>
      <c r="BK279">
        <v>2.288269814</v>
      </c>
      <c r="BL279">
        <v>10</v>
      </c>
      <c r="BM279">
        <v>78.494</v>
      </c>
      <c r="BN279">
        <v>7.7243431000000001E-2</v>
      </c>
      <c r="BO279">
        <v>10.90917204</v>
      </c>
      <c r="BP279">
        <v>0.40069994274978199</v>
      </c>
      <c r="BQ279">
        <v>20170</v>
      </c>
      <c r="BR279">
        <v>131507</v>
      </c>
      <c r="BS279">
        <v>0.38152829160000001</v>
      </c>
    </row>
    <row r="280" spans="1:71" x14ac:dyDescent="0.35">
      <c r="A280">
        <v>979151950</v>
      </c>
      <c r="B280">
        <v>2019</v>
      </c>
      <c r="C280" t="s">
        <v>54</v>
      </c>
      <c r="D280">
        <v>102953</v>
      </c>
      <c r="E280">
        <v>96505</v>
      </c>
      <c r="F280">
        <v>42622</v>
      </c>
      <c r="G280">
        <v>6889</v>
      </c>
      <c r="H280">
        <v>-17431</v>
      </c>
      <c r="I280">
        <v>110014</v>
      </c>
      <c r="J280">
        <v>8745</v>
      </c>
      <c r="K280">
        <v>382</v>
      </c>
      <c r="L280">
        <v>0</v>
      </c>
      <c r="M280">
        <v>0</v>
      </c>
      <c r="N280">
        <v>22154</v>
      </c>
      <c r="O280">
        <v>20817</v>
      </c>
      <c r="P280">
        <v>9030</v>
      </c>
      <c r="Q280">
        <v>1486</v>
      </c>
      <c r="R280">
        <v>-3760</v>
      </c>
      <c r="S280">
        <v>23731</v>
      </c>
      <c r="T280">
        <v>0</v>
      </c>
      <c r="U280">
        <v>842</v>
      </c>
      <c r="V280">
        <v>0</v>
      </c>
      <c r="W280">
        <v>1830</v>
      </c>
      <c r="X280">
        <v>3331</v>
      </c>
      <c r="Y280">
        <v>1445</v>
      </c>
      <c r="Z280">
        <v>238</v>
      </c>
      <c r="AA280">
        <v>-602</v>
      </c>
      <c r="AB280">
        <v>3797</v>
      </c>
      <c r="AC280">
        <v>0</v>
      </c>
      <c r="AD280">
        <v>1789677</v>
      </c>
      <c r="AE280">
        <v>69770</v>
      </c>
      <c r="AF280">
        <v>333368</v>
      </c>
      <c r="AG280">
        <v>9590</v>
      </c>
      <c r="AH280">
        <v>754511</v>
      </c>
      <c r="AI280">
        <v>22607</v>
      </c>
      <c r="AJ280">
        <v>119308</v>
      </c>
      <c r="AK280">
        <v>3539</v>
      </c>
      <c r="AL280">
        <v>62401</v>
      </c>
      <c r="AM280">
        <v>3911</v>
      </c>
      <c r="AN280">
        <v>22400</v>
      </c>
      <c r="AO280">
        <v>2977</v>
      </c>
      <c r="AP280">
        <v>0</v>
      </c>
      <c r="AQ280">
        <v>77305</v>
      </c>
      <c r="AR280">
        <v>73694</v>
      </c>
      <c r="AS280">
        <v>76782</v>
      </c>
      <c r="AT280">
        <v>3020</v>
      </c>
      <c r="AU280">
        <v>970</v>
      </c>
      <c r="AV280">
        <v>86</v>
      </c>
      <c r="AW280">
        <v>4076</v>
      </c>
      <c r="AX280">
        <v>4341</v>
      </c>
      <c r="AY280">
        <v>43449.23</v>
      </c>
      <c r="AZ280">
        <v>19505.490000000002</v>
      </c>
      <c r="BA280">
        <v>19918.86</v>
      </c>
      <c r="BB280">
        <v>62004.78</v>
      </c>
      <c r="BC280">
        <v>4.2659330000000004E-3</v>
      </c>
      <c r="BD280">
        <v>6.8224505000000005E-2</v>
      </c>
      <c r="BE280">
        <v>9.7098405410000002</v>
      </c>
      <c r="BF280">
        <v>26.431459920000002</v>
      </c>
      <c r="BG280">
        <v>17279.691630000001</v>
      </c>
      <c r="BH280">
        <v>68.923737900000006</v>
      </c>
      <c r="BI280">
        <v>72.094451250000006</v>
      </c>
      <c r="BJ280">
        <v>399.91195199999999</v>
      </c>
      <c r="BK280">
        <v>2.288269814</v>
      </c>
      <c r="BL280">
        <v>10</v>
      </c>
      <c r="BM280">
        <v>78.494</v>
      </c>
      <c r="BN280">
        <v>7.7243431000000001E-2</v>
      </c>
      <c r="BO280">
        <v>10.90917204</v>
      </c>
      <c r="BP280">
        <v>0.40069994274978199</v>
      </c>
      <c r="BQ280">
        <v>20170</v>
      </c>
      <c r="BR280">
        <v>131507</v>
      </c>
      <c r="BS280">
        <v>0.38152829160000001</v>
      </c>
    </row>
    <row r="281" spans="1:71" x14ac:dyDescent="0.35">
      <c r="A281">
        <v>979151950</v>
      </c>
      <c r="B281">
        <v>2015</v>
      </c>
      <c r="C281" t="s">
        <v>54</v>
      </c>
      <c r="D281">
        <v>114504</v>
      </c>
      <c r="E281">
        <v>74439</v>
      </c>
      <c r="F281">
        <v>36229</v>
      </c>
      <c r="G281">
        <v>17441</v>
      </c>
      <c r="H281">
        <v>0</v>
      </c>
      <c r="I281">
        <v>0</v>
      </c>
      <c r="J281">
        <v>5942</v>
      </c>
      <c r="K281">
        <v>512</v>
      </c>
      <c r="L281">
        <v>0</v>
      </c>
      <c r="M281">
        <v>0</v>
      </c>
      <c r="N281">
        <v>33639</v>
      </c>
      <c r="O281">
        <v>13256</v>
      </c>
      <c r="P281">
        <v>7320</v>
      </c>
      <c r="Q281">
        <v>3106</v>
      </c>
      <c r="R281">
        <v>0</v>
      </c>
      <c r="S281">
        <v>0</v>
      </c>
      <c r="T281">
        <v>0</v>
      </c>
      <c r="U281">
        <v>1188</v>
      </c>
      <c r="V281">
        <v>0</v>
      </c>
      <c r="W281">
        <v>3679</v>
      </c>
      <c r="X281">
        <v>1785</v>
      </c>
      <c r="Y281">
        <v>0</v>
      </c>
      <c r="Z281">
        <v>418</v>
      </c>
      <c r="AA281">
        <v>0</v>
      </c>
      <c r="AB281">
        <v>0</v>
      </c>
      <c r="AC281">
        <v>0</v>
      </c>
      <c r="AD281">
        <v>1279261</v>
      </c>
      <c r="AE281">
        <v>77526</v>
      </c>
      <c r="AF281">
        <v>161509</v>
      </c>
      <c r="AG281">
        <v>7736</v>
      </c>
      <c r="AH281">
        <v>449815</v>
      </c>
      <c r="AI281">
        <v>18322</v>
      </c>
      <c r="AJ281">
        <v>132574</v>
      </c>
      <c r="AK281">
        <v>4142</v>
      </c>
      <c r="AL281">
        <v>68037</v>
      </c>
      <c r="AM281">
        <v>4731</v>
      </c>
      <c r="AN281">
        <v>30191</v>
      </c>
      <c r="AO281">
        <v>4079</v>
      </c>
      <c r="AP281">
        <v>0</v>
      </c>
      <c r="AQ281">
        <v>85509</v>
      </c>
      <c r="AR281">
        <v>71909</v>
      </c>
      <c r="AS281">
        <v>72207</v>
      </c>
      <c r="AT281">
        <v>3023</v>
      </c>
      <c r="AU281">
        <v>885</v>
      </c>
      <c r="AV281">
        <v>83</v>
      </c>
      <c r="AW281">
        <v>3991</v>
      </c>
      <c r="AX281">
        <v>4229</v>
      </c>
      <c r="AY281">
        <v>43335.59</v>
      </c>
      <c r="AZ281">
        <v>17013.36</v>
      </c>
      <c r="BA281">
        <v>19864.169999999998</v>
      </c>
      <c r="BB281">
        <v>55814.91</v>
      </c>
      <c r="BC281">
        <v>4.2659330000000004E-3</v>
      </c>
      <c r="BD281">
        <v>6.8224505000000005E-2</v>
      </c>
      <c r="BE281">
        <v>9.7098405410000002</v>
      </c>
      <c r="BF281">
        <v>26.431459920000002</v>
      </c>
      <c r="BG281">
        <v>17279.691630000001</v>
      </c>
      <c r="BH281">
        <v>68.923737900000006</v>
      </c>
      <c r="BI281">
        <v>72.094451250000006</v>
      </c>
      <c r="BJ281">
        <v>399.91195199999999</v>
      </c>
      <c r="BK281">
        <v>2.288269814</v>
      </c>
      <c r="BL281">
        <v>10</v>
      </c>
      <c r="BM281">
        <v>78.494</v>
      </c>
      <c r="BN281">
        <v>7.7243431000000001E-2</v>
      </c>
      <c r="BO281">
        <v>10.90917204</v>
      </c>
      <c r="BP281">
        <v>0.40069994274978199</v>
      </c>
      <c r="BQ281">
        <v>20170</v>
      </c>
      <c r="BR281">
        <v>131507</v>
      </c>
      <c r="BS281">
        <v>0.38152829160000001</v>
      </c>
    </row>
    <row r="282" spans="1:71" x14ac:dyDescent="0.35">
      <c r="A282">
        <v>979151950</v>
      </c>
      <c r="B282">
        <v>2017</v>
      </c>
      <c r="C282" t="s">
        <v>54</v>
      </c>
      <c r="D282">
        <v>98633</v>
      </c>
      <c r="E282">
        <v>98036</v>
      </c>
      <c r="F282">
        <v>37066</v>
      </c>
      <c r="G282">
        <v>13704</v>
      </c>
      <c r="H282">
        <v>0</v>
      </c>
      <c r="I282">
        <v>0</v>
      </c>
      <c r="J282">
        <v>4227</v>
      </c>
      <c r="K282">
        <v>665</v>
      </c>
      <c r="L282">
        <v>0</v>
      </c>
      <c r="M282">
        <v>0</v>
      </c>
      <c r="N282">
        <v>23265</v>
      </c>
      <c r="O282">
        <v>22354</v>
      </c>
      <c r="P282">
        <v>12694</v>
      </c>
      <c r="Q282">
        <v>3126</v>
      </c>
      <c r="R282">
        <v>0</v>
      </c>
      <c r="S282">
        <v>0</v>
      </c>
      <c r="T282">
        <v>0</v>
      </c>
      <c r="U282">
        <v>1319</v>
      </c>
      <c r="V282">
        <v>0</v>
      </c>
      <c r="W282">
        <v>2826</v>
      </c>
      <c r="X282">
        <v>2579</v>
      </c>
      <c r="Y282">
        <v>1016</v>
      </c>
      <c r="Z282">
        <v>361</v>
      </c>
      <c r="AA282">
        <v>0</v>
      </c>
      <c r="AB282">
        <v>0</v>
      </c>
      <c r="AC282">
        <v>0</v>
      </c>
      <c r="AD282">
        <v>1578011</v>
      </c>
      <c r="AE282">
        <v>64894</v>
      </c>
      <c r="AF282">
        <v>215712</v>
      </c>
      <c r="AG282">
        <v>6827</v>
      </c>
      <c r="AH282">
        <v>633220</v>
      </c>
      <c r="AI282">
        <v>17867</v>
      </c>
      <c r="AJ282">
        <v>126468</v>
      </c>
      <c r="AK282">
        <v>2938</v>
      </c>
      <c r="AL282">
        <v>65059</v>
      </c>
      <c r="AM282">
        <v>3772</v>
      </c>
      <c r="AN282">
        <v>38151</v>
      </c>
      <c r="AO282">
        <v>5688</v>
      </c>
      <c r="AP282">
        <v>0</v>
      </c>
      <c r="AQ282">
        <v>96919</v>
      </c>
      <c r="AR282">
        <v>80819</v>
      </c>
      <c r="AS282">
        <v>74675</v>
      </c>
      <c r="AT282">
        <v>3042</v>
      </c>
      <c r="AU282">
        <v>933</v>
      </c>
      <c r="AV282">
        <v>83</v>
      </c>
      <c r="AW282">
        <v>4058</v>
      </c>
      <c r="AX282">
        <v>4276</v>
      </c>
      <c r="AY282">
        <v>43335.59</v>
      </c>
      <c r="AZ282">
        <v>18332.63</v>
      </c>
      <c r="BA282">
        <v>19864.169999999998</v>
      </c>
      <c r="BB282">
        <v>60277.31</v>
      </c>
      <c r="BC282">
        <v>4.2659330000000004E-3</v>
      </c>
      <c r="BD282">
        <v>6.8224505000000005E-2</v>
      </c>
      <c r="BE282">
        <v>9.7098405410000002</v>
      </c>
      <c r="BF282">
        <v>26.431459920000002</v>
      </c>
      <c r="BG282">
        <v>17279.691630000001</v>
      </c>
      <c r="BH282">
        <v>68.923737900000006</v>
      </c>
      <c r="BI282">
        <v>72.094451250000006</v>
      </c>
      <c r="BJ282">
        <v>399.91195199999999</v>
      </c>
      <c r="BK282">
        <v>2.288269814</v>
      </c>
      <c r="BL282">
        <v>10</v>
      </c>
      <c r="BM282">
        <v>78.494</v>
      </c>
      <c r="BN282">
        <v>7.7243431000000001E-2</v>
      </c>
      <c r="BO282">
        <v>10.90917204</v>
      </c>
      <c r="BP282">
        <v>0.40069994274978199</v>
      </c>
      <c r="BQ282">
        <v>20170</v>
      </c>
      <c r="BR282">
        <v>131507</v>
      </c>
      <c r="BS282">
        <v>0.38152829160000001</v>
      </c>
    </row>
    <row r="283" spans="1:71" x14ac:dyDescent="0.35">
      <c r="A283">
        <v>978645178</v>
      </c>
      <c r="B283">
        <v>2017</v>
      </c>
      <c r="C283" t="s">
        <v>55</v>
      </c>
      <c r="D283">
        <v>4685</v>
      </c>
      <c r="E283">
        <v>4674</v>
      </c>
      <c r="F283">
        <v>371</v>
      </c>
      <c r="G283">
        <v>650</v>
      </c>
      <c r="H283">
        <v>0</v>
      </c>
      <c r="I283">
        <v>0</v>
      </c>
      <c r="J283">
        <v>0</v>
      </c>
      <c r="K283">
        <v>0</v>
      </c>
      <c r="L283">
        <v>263.23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45905</v>
      </c>
      <c r="AE283">
        <v>3329</v>
      </c>
      <c r="AF283">
        <v>10504</v>
      </c>
      <c r="AG283">
        <v>496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632</v>
      </c>
      <c r="AO283">
        <v>0</v>
      </c>
      <c r="AP283">
        <v>0</v>
      </c>
      <c r="AQ283">
        <v>4082</v>
      </c>
      <c r="AR283">
        <v>0</v>
      </c>
      <c r="AS283">
        <v>3271</v>
      </c>
      <c r="AT283">
        <v>145</v>
      </c>
      <c r="AU283">
        <v>46</v>
      </c>
      <c r="AV283">
        <v>0</v>
      </c>
      <c r="AW283">
        <v>191</v>
      </c>
      <c r="AX283">
        <v>306</v>
      </c>
      <c r="AY283">
        <v>0</v>
      </c>
      <c r="AZ283">
        <v>0</v>
      </c>
      <c r="BA283">
        <v>0</v>
      </c>
      <c r="BB283">
        <v>0</v>
      </c>
      <c r="BC283">
        <v>0.20567019</v>
      </c>
      <c r="BD283">
        <v>3.8584130000000002E-3</v>
      </c>
      <c r="BE283">
        <v>3.950511659</v>
      </c>
      <c r="BF283">
        <v>22</v>
      </c>
      <c r="BG283">
        <v>51391.078509999999</v>
      </c>
      <c r="BH283">
        <v>59</v>
      </c>
      <c r="BI283">
        <v>34.38500252</v>
      </c>
      <c r="BJ283">
        <v>142.5686853</v>
      </c>
      <c r="BK283">
        <v>5.1368730080000002</v>
      </c>
      <c r="BL283">
        <v>0</v>
      </c>
      <c r="BM283">
        <v>0</v>
      </c>
      <c r="BN283">
        <v>0</v>
      </c>
      <c r="BO283">
        <v>0</v>
      </c>
      <c r="BP283">
        <v>0.412922959173813</v>
      </c>
      <c r="BQ283">
        <v>0</v>
      </c>
      <c r="BR283">
        <v>5961</v>
      </c>
      <c r="BS283">
        <v>0.78449646429999997</v>
      </c>
    </row>
    <row r="284" spans="1:71" x14ac:dyDescent="0.35">
      <c r="A284">
        <v>978645178</v>
      </c>
      <c r="B284">
        <v>2016</v>
      </c>
      <c r="C284" t="s">
        <v>55</v>
      </c>
      <c r="D284">
        <v>4183</v>
      </c>
      <c r="E284">
        <v>3719</v>
      </c>
      <c r="F284">
        <v>0</v>
      </c>
      <c r="G284">
        <v>775</v>
      </c>
      <c r="H284">
        <v>0</v>
      </c>
      <c r="I284">
        <v>0</v>
      </c>
      <c r="J284">
        <v>0</v>
      </c>
      <c r="K284">
        <v>0</v>
      </c>
      <c r="L284">
        <v>263.23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44884</v>
      </c>
      <c r="AE284">
        <v>2964</v>
      </c>
      <c r="AF284">
        <v>9326</v>
      </c>
      <c r="AG284">
        <v>435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175</v>
      </c>
      <c r="AO284">
        <v>0</v>
      </c>
      <c r="AP284">
        <v>0</v>
      </c>
      <c r="AQ284">
        <v>7011</v>
      </c>
      <c r="AR284">
        <v>0</v>
      </c>
      <c r="AS284">
        <v>3252</v>
      </c>
      <c r="AT284">
        <v>145</v>
      </c>
      <c r="AU284">
        <v>45</v>
      </c>
      <c r="AV284">
        <v>0</v>
      </c>
      <c r="AW284">
        <v>190</v>
      </c>
      <c r="AX284">
        <v>304</v>
      </c>
      <c r="AY284">
        <v>0</v>
      </c>
      <c r="AZ284">
        <v>0</v>
      </c>
      <c r="BA284">
        <v>0</v>
      </c>
      <c r="BB284">
        <v>0</v>
      </c>
      <c r="BC284">
        <v>0.20567019</v>
      </c>
      <c r="BD284">
        <v>3.8584130000000002E-3</v>
      </c>
      <c r="BE284">
        <v>3.950511659</v>
      </c>
      <c r="BF284">
        <v>22</v>
      </c>
      <c r="BG284">
        <v>51391.078509999999</v>
      </c>
      <c r="BH284">
        <v>59</v>
      </c>
      <c r="BI284">
        <v>34.38500252</v>
      </c>
      <c r="BJ284">
        <v>142.5686853</v>
      </c>
      <c r="BK284">
        <v>5.1368730080000002</v>
      </c>
      <c r="BL284">
        <v>0</v>
      </c>
      <c r="BM284">
        <v>0</v>
      </c>
      <c r="BN284">
        <v>0</v>
      </c>
      <c r="BO284">
        <v>0</v>
      </c>
      <c r="BP284">
        <v>0.412922959173813</v>
      </c>
      <c r="BQ284">
        <v>0</v>
      </c>
      <c r="BR284">
        <v>5961</v>
      </c>
      <c r="BS284">
        <v>0.78449646429999997</v>
      </c>
    </row>
    <row r="285" spans="1:71" x14ac:dyDescent="0.35">
      <c r="A285">
        <v>978645178</v>
      </c>
      <c r="B285">
        <v>2018</v>
      </c>
      <c r="C285" t="s">
        <v>55</v>
      </c>
      <c r="D285">
        <v>5128</v>
      </c>
      <c r="E285">
        <v>4931</v>
      </c>
      <c r="F285">
        <v>381</v>
      </c>
      <c r="G285">
        <v>621</v>
      </c>
      <c r="H285">
        <v>0</v>
      </c>
      <c r="I285">
        <v>0</v>
      </c>
      <c r="J285">
        <v>0</v>
      </c>
      <c r="K285">
        <v>0</v>
      </c>
      <c r="L285">
        <v>263.23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43728</v>
      </c>
      <c r="AE285">
        <v>3360</v>
      </c>
      <c r="AF285">
        <v>13159</v>
      </c>
      <c r="AG285">
        <v>602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714</v>
      </c>
      <c r="AO285">
        <v>0</v>
      </c>
      <c r="AP285">
        <v>0</v>
      </c>
      <c r="AQ285">
        <v>5899</v>
      </c>
      <c r="AR285">
        <v>0</v>
      </c>
      <c r="AS285">
        <v>3340</v>
      </c>
      <c r="AT285">
        <v>145</v>
      </c>
      <c r="AU285">
        <v>48</v>
      </c>
      <c r="AV285">
        <v>2</v>
      </c>
      <c r="AW285">
        <v>195</v>
      </c>
      <c r="AX285">
        <v>308</v>
      </c>
      <c r="AY285">
        <v>0</v>
      </c>
      <c r="AZ285">
        <v>0</v>
      </c>
      <c r="BA285">
        <v>0</v>
      </c>
      <c r="BB285">
        <v>0</v>
      </c>
      <c r="BC285">
        <v>0.20567019</v>
      </c>
      <c r="BD285">
        <v>3.8584130000000002E-3</v>
      </c>
      <c r="BE285">
        <v>3.950511659</v>
      </c>
      <c r="BF285">
        <v>22</v>
      </c>
      <c r="BG285">
        <v>51391.078509999999</v>
      </c>
      <c r="BH285">
        <v>59</v>
      </c>
      <c r="BI285">
        <v>34.38500252</v>
      </c>
      <c r="BJ285">
        <v>142.5686853</v>
      </c>
      <c r="BK285">
        <v>5.1368730080000002</v>
      </c>
      <c r="BL285">
        <v>0</v>
      </c>
      <c r="BM285">
        <v>0</v>
      </c>
      <c r="BN285">
        <v>0</v>
      </c>
      <c r="BO285">
        <v>0</v>
      </c>
      <c r="BP285">
        <v>0.412922959173813</v>
      </c>
      <c r="BQ285">
        <v>0</v>
      </c>
      <c r="BR285">
        <v>5961</v>
      </c>
      <c r="BS285">
        <v>0.78449646429999997</v>
      </c>
    </row>
    <row r="286" spans="1:71" x14ac:dyDescent="0.35">
      <c r="A286">
        <v>978645178</v>
      </c>
      <c r="B286">
        <v>2019</v>
      </c>
      <c r="C286" t="s">
        <v>55</v>
      </c>
      <c r="D286">
        <v>5272</v>
      </c>
      <c r="E286">
        <v>6282</v>
      </c>
      <c r="F286">
        <v>222</v>
      </c>
      <c r="G286">
        <v>1052</v>
      </c>
      <c r="H286">
        <v>206</v>
      </c>
      <c r="I286">
        <v>6887</v>
      </c>
      <c r="J286">
        <v>0</v>
      </c>
      <c r="K286">
        <v>0</v>
      </c>
      <c r="L286">
        <v>263.23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42922</v>
      </c>
      <c r="AE286">
        <v>3391</v>
      </c>
      <c r="AF286">
        <v>13821</v>
      </c>
      <c r="AG286">
        <v>647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54</v>
      </c>
      <c r="AO286">
        <v>0</v>
      </c>
      <c r="AP286">
        <v>0</v>
      </c>
      <c r="AQ286">
        <v>6032</v>
      </c>
      <c r="AR286">
        <v>0</v>
      </c>
      <c r="AS286">
        <v>3388</v>
      </c>
      <c r="AT286">
        <v>145</v>
      </c>
      <c r="AU286">
        <v>48</v>
      </c>
      <c r="AV286">
        <v>2</v>
      </c>
      <c r="AW286">
        <v>195</v>
      </c>
      <c r="AX286">
        <v>310</v>
      </c>
      <c r="AY286">
        <v>0</v>
      </c>
      <c r="AZ286">
        <v>0</v>
      </c>
      <c r="BA286">
        <v>0</v>
      </c>
      <c r="BB286">
        <v>0</v>
      </c>
      <c r="BC286">
        <v>0.20567019</v>
      </c>
      <c r="BD286">
        <v>3.8584130000000002E-3</v>
      </c>
      <c r="BE286">
        <v>3.950511659</v>
      </c>
      <c r="BF286">
        <v>22</v>
      </c>
      <c r="BG286">
        <v>51391.078509999999</v>
      </c>
      <c r="BH286">
        <v>59</v>
      </c>
      <c r="BI286">
        <v>34.38500252</v>
      </c>
      <c r="BJ286">
        <v>142.5686853</v>
      </c>
      <c r="BK286">
        <v>5.1368730080000002</v>
      </c>
      <c r="BL286">
        <v>0</v>
      </c>
      <c r="BM286">
        <v>0</v>
      </c>
      <c r="BN286">
        <v>0</v>
      </c>
      <c r="BO286">
        <v>0</v>
      </c>
      <c r="BP286">
        <v>0.412922959173813</v>
      </c>
      <c r="BQ286">
        <v>0</v>
      </c>
      <c r="BR286">
        <v>5961</v>
      </c>
      <c r="BS286">
        <v>0.78449646429999997</v>
      </c>
    </row>
    <row r="287" spans="1:71" x14ac:dyDescent="0.35">
      <c r="A287">
        <v>978645178</v>
      </c>
      <c r="B287">
        <v>2015</v>
      </c>
      <c r="C287" t="s">
        <v>55</v>
      </c>
      <c r="D287">
        <v>4495</v>
      </c>
      <c r="E287">
        <v>4477</v>
      </c>
      <c r="F287">
        <v>0</v>
      </c>
      <c r="G287">
        <v>480</v>
      </c>
      <c r="H287">
        <v>0</v>
      </c>
      <c r="I287">
        <v>0</v>
      </c>
      <c r="J287">
        <v>0</v>
      </c>
      <c r="K287">
        <v>0</v>
      </c>
      <c r="L287">
        <v>263.23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37811</v>
      </c>
      <c r="AE287">
        <v>2918</v>
      </c>
      <c r="AF287">
        <v>8717</v>
      </c>
      <c r="AG287">
        <v>397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80</v>
      </c>
      <c r="AO287">
        <v>0</v>
      </c>
      <c r="AP287">
        <v>0</v>
      </c>
      <c r="AQ287">
        <v>6548</v>
      </c>
      <c r="AR287">
        <v>0</v>
      </c>
      <c r="AS287">
        <v>3231</v>
      </c>
      <c r="AT287">
        <v>145</v>
      </c>
      <c r="AU287">
        <v>45</v>
      </c>
      <c r="AV287">
        <v>0</v>
      </c>
      <c r="AW287">
        <v>190</v>
      </c>
      <c r="AX287">
        <v>303</v>
      </c>
      <c r="AY287">
        <v>0</v>
      </c>
      <c r="AZ287">
        <v>0</v>
      </c>
      <c r="BA287">
        <v>0</v>
      </c>
      <c r="BB287">
        <v>0</v>
      </c>
      <c r="BC287">
        <v>0.20567019</v>
      </c>
      <c r="BD287">
        <v>3.8584130000000002E-3</v>
      </c>
      <c r="BE287">
        <v>3.950511659</v>
      </c>
      <c r="BF287">
        <v>22</v>
      </c>
      <c r="BG287">
        <v>51391.078509999999</v>
      </c>
      <c r="BH287">
        <v>59</v>
      </c>
      <c r="BI287">
        <v>34.38500252</v>
      </c>
      <c r="BJ287">
        <v>142.5686853</v>
      </c>
      <c r="BK287">
        <v>5.1368730080000002</v>
      </c>
      <c r="BL287">
        <v>0</v>
      </c>
      <c r="BM287">
        <v>0</v>
      </c>
      <c r="BN287">
        <v>0</v>
      </c>
      <c r="BO287">
        <v>0</v>
      </c>
      <c r="BP287">
        <v>0.412922959173813</v>
      </c>
      <c r="BQ287">
        <v>0</v>
      </c>
      <c r="BR287">
        <v>5961</v>
      </c>
      <c r="BS287">
        <v>0.78449646429999997</v>
      </c>
    </row>
    <row r="288" spans="1:71" x14ac:dyDescent="0.35">
      <c r="A288">
        <v>919415096</v>
      </c>
      <c r="B288">
        <v>2018</v>
      </c>
      <c r="C288" t="s">
        <v>56</v>
      </c>
      <c r="D288">
        <v>18097</v>
      </c>
      <c r="E288">
        <v>15881</v>
      </c>
      <c r="F288">
        <v>6744</v>
      </c>
      <c r="G288">
        <v>2281</v>
      </c>
      <c r="H288">
        <v>0</v>
      </c>
      <c r="I288">
        <v>0</v>
      </c>
      <c r="J288">
        <v>332</v>
      </c>
      <c r="K288">
        <v>0</v>
      </c>
      <c r="L288">
        <v>493.56</v>
      </c>
      <c r="M288">
        <v>0</v>
      </c>
      <c r="N288">
        <v>408</v>
      </c>
      <c r="O288">
        <v>34</v>
      </c>
      <c r="P288">
        <v>15</v>
      </c>
      <c r="Q288">
        <v>5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139099</v>
      </c>
      <c r="AE288">
        <v>8262</v>
      </c>
      <c r="AF288">
        <v>28749</v>
      </c>
      <c r="AG288">
        <v>797</v>
      </c>
      <c r="AH288">
        <v>16850</v>
      </c>
      <c r="AI288">
        <v>529</v>
      </c>
      <c r="AJ288">
        <v>0</v>
      </c>
      <c r="AK288">
        <v>0</v>
      </c>
      <c r="AL288">
        <v>0</v>
      </c>
      <c r="AM288">
        <v>0</v>
      </c>
      <c r="AN288">
        <v>1222</v>
      </c>
      <c r="AO288">
        <v>0</v>
      </c>
      <c r="AP288">
        <v>0</v>
      </c>
      <c r="AQ288">
        <v>13007</v>
      </c>
      <c r="AR288">
        <v>1445</v>
      </c>
      <c r="AS288">
        <v>6808</v>
      </c>
      <c r="AT288">
        <v>288</v>
      </c>
      <c r="AU288">
        <v>169</v>
      </c>
      <c r="AV288">
        <v>13</v>
      </c>
      <c r="AW288">
        <v>470</v>
      </c>
      <c r="AX288">
        <v>462</v>
      </c>
      <c r="AY288">
        <v>1933.43</v>
      </c>
      <c r="AZ288">
        <v>0</v>
      </c>
      <c r="BA288">
        <v>416.53</v>
      </c>
      <c r="BB288">
        <v>2804.23</v>
      </c>
      <c r="BC288">
        <v>0.14760076799999999</v>
      </c>
      <c r="BD288">
        <v>0.20278310899999999</v>
      </c>
      <c r="BE288">
        <v>18.440307099999998</v>
      </c>
      <c r="BF288">
        <v>25.390595009999998</v>
      </c>
      <c r="BG288">
        <v>67402.043470000004</v>
      </c>
      <c r="BH288">
        <v>60</v>
      </c>
      <c r="BI288">
        <v>26.391650670000001</v>
      </c>
      <c r="BJ288">
        <v>235.92403709999999</v>
      </c>
      <c r="BK288">
        <v>5.3104431549999997</v>
      </c>
      <c r="BL288">
        <v>0</v>
      </c>
      <c r="BM288">
        <v>67.237899999999996</v>
      </c>
      <c r="BN288">
        <v>0.46448087399999999</v>
      </c>
      <c r="BO288">
        <v>23.772677600000002</v>
      </c>
      <c r="BP288">
        <v>0.41266680140388001</v>
      </c>
      <c r="BQ288">
        <v>915</v>
      </c>
      <c r="BR288">
        <v>10420</v>
      </c>
      <c r="BS288">
        <v>0.78327589630000005</v>
      </c>
    </row>
    <row r="289" spans="1:71" x14ac:dyDescent="0.35">
      <c r="A289">
        <v>919415096</v>
      </c>
      <c r="B289">
        <v>2017</v>
      </c>
      <c r="C289" t="s">
        <v>56</v>
      </c>
      <c r="D289">
        <v>12547</v>
      </c>
      <c r="E289">
        <v>20430</v>
      </c>
      <c r="F289">
        <v>9364</v>
      </c>
      <c r="G289">
        <v>2891</v>
      </c>
      <c r="H289">
        <v>0</v>
      </c>
      <c r="I289">
        <v>0</v>
      </c>
      <c r="J289">
        <v>480</v>
      </c>
      <c r="K289">
        <v>1</v>
      </c>
      <c r="L289">
        <v>493.56</v>
      </c>
      <c r="M289">
        <v>0</v>
      </c>
      <c r="N289">
        <v>22</v>
      </c>
      <c r="O289">
        <v>255</v>
      </c>
      <c r="P289">
        <v>243</v>
      </c>
      <c r="Q289">
        <v>3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128194</v>
      </c>
      <c r="AE289">
        <v>6561</v>
      </c>
      <c r="AF289">
        <v>26093</v>
      </c>
      <c r="AG289">
        <v>727</v>
      </c>
      <c r="AH289">
        <v>17384</v>
      </c>
      <c r="AI289">
        <v>528</v>
      </c>
      <c r="AJ289">
        <v>0</v>
      </c>
      <c r="AK289">
        <v>0</v>
      </c>
      <c r="AL289">
        <v>0</v>
      </c>
      <c r="AM289">
        <v>0</v>
      </c>
      <c r="AN289">
        <v>1037</v>
      </c>
      <c r="AO289">
        <v>0</v>
      </c>
      <c r="AP289">
        <v>0</v>
      </c>
      <c r="AQ289">
        <v>13091</v>
      </c>
      <c r="AR289">
        <v>1454</v>
      </c>
      <c r="AS289">
        <v>6736</v>
      </c>
      <c r="AT289">
        <v>285</v>
      </c>
      <c r="AU289">
        <v>163</v>
      </c>
      <c r="AV289">
        <v>13</v>
      </c>
      <c r="AW289">
        <v>461</v>
      </c>
      <c r="AX289">
        <v>459</v>
      </c>
      <c r="AY289">
        <v>1933.43</v>
      </c>
      <c r="AZ289">
        <v>0</v>
      </c>
      <c r="BA289">
        <v>416.53</v>
      </c>
      <c r="BB289">
        <v>3174.17</v>
      </c>
      <c r="BC289">
        <v>0.14760076799999999</v>
      </c>
      <c r="BD289">
        <v>0.20278310899999999</v>
      </c>
      <c r="BE289">
        <v>18.440307099999998</v>
      </c>
      <c r="BF289">
        <v>25.390595009999998</v>
      </c>
      <c r="BG289">
        <v>67402.043470000004</v>
      </c>
      <c r="BH289">
        <v>60</v>
      </c>
      <c r="BI289">
        <v>26.391650670000001</v>
      </c>
      <c r="BJ289">
        <v>235.92403709999999</v>
      </c>
      <c r="BK289">
        <v>5.3104431549999997</v>
      </c>
      <c r="BL289">
        <v>0</v>
      </c>
      <c r="BM289">
        <v>67.237899999999996</v>
      </c>
      <c r="BN289">
        <v>0.46448087399999999</v>
      </c>
      <c r="BO289">
        <v>23.772677600000002</v>
      </c>
      <c r="BP289">
        <v>0.41266680140388001</v>
      </c>
      <c r="BQ289">
        <v>915</v>
      </c>
      <c r="BR289">
        <v>10420</v>
      </c>
      <c r="BS289">
        <v>0.78327589630000005</v>
      </c>
    </row>
    <row r="290" spans="1:71" x14ac:dyDescent="0.35">
      <c r="A290">
        <v>919415096</v>
      </c>
      <c r="B290">
        <v>2015</v>
      </c>
      <c r="C290" t="s">
        <v>56</v>
      </c>
      <c r="D290">
        <v>14714</v>
      </c>
      <c r="E290">
        <v>22192</v>
      </c>
      <c r="F290">
        <v>6547</v>
      </c>
      <c r="G290">
        <v>4884</v>
      </c>
      <c r="H290">
        <v>0</v>
      </c>
      <c r="I290">
        <v>0</v>
      </c>
      <c r="J290">
        <v>0</v>
      </c>
      <c r="K290">
        <v>0</v>
      </c>
      <c r="L290">
        <v>493.56</v>
      </c>
      <c r="M290">
        <v>0</v>
      </c>
      <c r="N290">
        <v>909</v>
      </c>
      <c r="O290">
        <v>569</v>
      </c>
      <c r="P290">
        <v>569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109709</v>
      </c>
      <c r="AE290">
        <v>7994</v>
      </c>
      <c r="AF290">
        <v>19528</v>
      </c>
      <c r="AG290">
        <v>1078</v>
      </c>
      <c r="AH290">
        <v>18143</v>
      </c>
      <c r="AI290">
        <v>265</v>
      </c>
      <c r="AJ290">
        <v>0</v>
      </c>
      <c r="AK290">
        <v>0</v>
      </c>
      <c r="AL290">
        <v>0</v>
      </c>
      <c r="AM290">
        <v>0</v>
      </c>
      <c r="AN290">
        <v>3770</v>
      </c>
      <c r="AO290">
        <v>0</v>
      </c>
      <c r="AP290">
        <v>0</v>
      </c>
      <c r="AQ290">
        <v>13383</v>
      </c>
      <c r="AR290">
        <v>1487</v>
      </c>
      <c r="AS290">
        <v>6626</v>
      </c>
      <c r="AT290">
        <v>291</v>
      </c>
      <c r="AU290">
        <v>155</v>
      </c>
      <c r="AV290">
        <v>8</v>
      </c>
      <c r="AW290">
        <v>454</v>
      </c>
      <c r="AX290">
        <v>446</v>
      </c>
      <c r="AY290">
        <v>1933.43</v>
      </c>
      <c r="AZ290">
        <v>0</v>
      </c>
      <c r="BA290">
        <v>416.53</v>
      </c>
      <c r="BB290">
        <v>2583.31</v>
      </c>
      <c r="BC290">
        <v>0.14760076799999999</v>
      </c>
      <c r="BD290">
        <v>0.20278310899999999</v>
      </c>
      <c r="BE290">
        <v>18.440307099999998</v>
      </c>
      <c r="BF290">
        <v>25.390595009999998</v>
      </c>
      <c r="BG290">
        <v>67402.043470000004</v>
      </c>
      <c r="BH290">
        <v>60</v>
      </c>
      <c r="BI290">
        <v>26.391650670000001</v>
      </c>
      <c r="BJ290">
        <v>235.92403709999999</v>
      </c>
      <c r="BK290">
        <v>5.3104431549999997</v>
      </c>
      <c r="BL290">
        <v>0</v>
      </c>
      <c r="BM290">
        <v>67.237899999999996</v>
      </c>
      <c r="BN290">
        <v>0.46448087399999999</v>
      </c>
      <c r="BO290">
        <v>23.772677600000002</v>
      </c>
      <c r="BP290">
        <v>0.41266680140388001</v>
      </c>
      <c r="BQ290">
        <v>915</v>
      </c>
      <c r="BR290">
        <v>10420</v>
      </c>
      <c r="BS290">
        <v>0.78327589630000005</v>
      </c>
    </row>
    <row r="291" spans="1:71" x14ac:dyDescent="0.35">
      <c r="A291">
        <v>919415096</v>
      </c>
      <c r="B291">
        <v>2019</v>
      </c>
      <c r="C291" t="s">
        <v>56</v>
      </c>
      <c r="D291">
        <v>19046</v>
      </c>
      <c r="E291">
        <v>14936</v>
      </c>
      <c r="F291">
        <v>9789</v>
      </c>
      <c r="G291">
        <v>2625</v>
      </c>
      <c r="H291">
        <v>0</v>
      </c>
      <c r="I291">
        <v>0</v>
      </c>
      <c r="J291">
        <v>363</v>
      </c>
      <c r="K291">
        <v>0</v>
      </c>
      <c r="L291">
        <v>493.56</v>
      </c>
      <c r="M291">
        <v>0</v>
      </c>
      <c r="N291">
        <v>486</v>
      </c>
      <c r="O291">
        <v>705</v>
      </c>
      <c r="P291">
        <v>705</v>
      </c>
      <c r="Q291">
        <v>125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138001</v>
      </c>
      <c r="AE291">
        <v>7713</v>
      </c>
      <c r="AF291">
        <v>31351</v>
      </c>
      <c r="AG291">
        <v>881</v>
      </c>
      <c r="AH291">
        <v>16320</v>
      </c>
      <c r="AI291">
        <v>529</v>
      </c>
      <c r="AJ291">
        <v>0</v>
      </c>
      <c r="AK291">
        <v>0</v>
      </c>
      <c r="AL291">
        <v>0</v>
      </c>
      <c r="AM291">
        <v>0</v>
      </c>
      <c r="AN291">
        <v>574</v>
      </c>
      <c r="AO291">
        <v>229</v>
      </c>
      <c r="AP291">
        <v>0</v>
      </c>
      <c r="AQ291">
        <v>11340</v>
      </c>
      <c r="AR291">
        <v>1260</v>
      </c>
      <c r="AS291">
        <v>6902</v>
      </c>
      <c r="AT291">
        <v>300</v>
      </c>
      <c r="AU291">
        <v>169</v>
      </c>
      <c r="AV291">
        <v>13</v>
      </c>
      <c r="AW291">
        <v>482</v>
      </c>
      <c r="AX291">
        <v>460</v>
      </c>
      <c r="AY291">
        <v>1933.43</v>
      </c>
      <c r="AZ291">
        <v>0</v>
      </c>
      <c r="BA291">
        <v>416.53</v>
      </c>
      <c r="BB291">
        <v>2616.1999999999998</v>
      </c>
      <c r="BC291">
        <v>0.14760076799999999</v>
      </c>
      <c r="BD291">
        <v>0.20278310899999999</v>
      </c>
      <c r="BE291">
        <v>18.440307099999998</v>
      </c>
      <c r="BF291">
        <v>25.390595009999998</v>
      </c>
      <c r="BG291">
        <v>67402.043470000004</v>
      </c>
      <c r="BH291">
        <v>60</v>
      </c>
      <c r="BI291">
        <v>26.391650670000001</v>
      </c>
      <c r="BJ291">
        <v>235.92403709999999</v>
      </c>
      <c r="BK291">
        <v>5.3104431549999997</v>
      </c>
      <c r="BL291">
        <v>0</v>
      </c>
      <c r="BM291">
        <v>67.237899999999996</v>
      </c>
      <c r="BN291">
        <v>0.46448087399999999</v>
      </c>
      <c r="BO291">
        <v>23.772677600000002</v>
      </c>
      <c r="BP291">
        <v>0.41266680140388001</v>
      </c>
      <c r="BQ291">
        <v>915</v>
      </c>
      <c r="BR291">
        <v>10420</v>
      </c>
      <c r="BS291">
        <v>0.78327589630000005</v>
      </c>
    </row>
    <row r="292" spans="1:71" x14ac:dyDescent="0.35">
      <c r="A292">
        <v>919415096</v>
      </c>
      <c r="B292">
        <v>2016</v>
      </c>
      <c r="C292" t="s">
        <v>56</v>
      </c>
      <c r="D292">
        <v>12276</v>
      </c>
      <c r="E292">
        <v>20494</v>
      </c>
      <c r="F292">
        <v>5439</v>
      </c>
      <c r="G292">
        <v>3823</v>
      </c>
      <c r="H292">
        <v>0</v>
      </c>
      <c r="I292">
        <v>0</v>
      </c>
      <c r="J292">
        <v>92</v>
      </c>
      <c r="K292">
        <v>9</v>
      </c>
      <c r="L292">
        <v>493.56</v>
      </c>
      <c r="M292">
        <v>0</v>
      </c>
      <c r="N292">
        <v>142</v>
      </c>
      <c r="O292">
        <v>242</v>
      </c>
      <c r="P292">
        <v>153</v>
      </c>
      <c r="Q292">
        <v>45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107855</v>
      </c>
      <c r="AE292">
        <v>7445</v>
      </c>
      <c r="AF292">
        <v>19763</v>
      </c>
      <c r="AG292">
        <v>1125</v>
      </c>
      <c r="AH292">
        <v>17776</v>
      </c>
      <c r="AI292">
        <v>611</v>
      </c>
      <c r="AJ292">
        <v>0</v>
      </c>
      <c r="AK292">
        <v>0</v>
      </c>
      <c r="AL292">
        <v>0</v>
      </c>
      <c r="AM292">
        <v>0</v>
      </c>
      <c r="AN292">
        <v>1742</v>
      </c>
      <c r="AO292">
        <v>86</v>
      </c>
      <c r="AP292">
        <v>0</v>
      </c>
      <c r="AQ292">
        <v>14100</v>
      </c>
      <c r="AR292">
        <v>1567</v>
      </c>
      <c r="AS292">
        <v>6693</v>
      </c>
      <c r="AT292">
        <v>287</v>
      </c>
      <c r="AU292">
        <v>156</v>
      </c>
      <c r="AV292">
        <v>13</v>
      </c>
      <c r="AW292">
        <v>456</v>
      </c>
      <c r="AX292">
        <v>452</v>
      </c>
      <c r="AY292">
        <v>1933.43</v>
      </c>
      <c r="AZ292">
        <v>0</v>
      </c>
      <c r="BA292">
        <v>416.53</v>
      </c>
      <c r="BB292">
        <v>3057.44</v>
      </c>
      <c r="BC292">
        <v>0.14760076799999999</v>
      </c>
      <c r="BD292">
        <v>0.20278310899999999</v>
      </c>
      <c r="BE292">
        <v>18.440307099999998</v>
      </c>
      <c r="BF292">
        <v>25.390595009999998</v>
      </c>
      <c r="BG292">
        <v>67402.043470000004</v>
      </c>
      <c r="BH292">
        <v>60</v>
      </c>
      <c r="BI292">
        <v>26.391650670000001</v>
      </c>
      <c r="BJ292">
        <v>235.92403709999999</v>
      </c>
      <c r="BK292">
        <v>5.3104431549999997</v>
      </c>
      <c r="BL292">
        <v>0</v>
      </c>
      <c r="BM292">
        <v>67.237899999999996</v>
      </c>
      <c r="BN292">
        <v>0.46448087399999999</v>
      </c>
      <c r="BO292">
        <v>23.772677600000002</v>
      </c>
      <c r="BP292">
        <v>0.41266680140388001</v>
      </c>
      <c r="BQ292">
        <v>915</v>
      </c>
      <c r="BR292">
        <v>10420</v>
      </c>
      <c r="BS292">
        <v>0.78327589630000005</v>
      </c>
    </row>
    <row r="293" spans="1:71" x14ac:dyDescent="0.35">
      <c r="A293">
        <v>967670170</v>
      </c>
      <c r="B293">
        <v>2018</v>
      </c>
      <c r="C293" t="s">
        <v>57</v>
      </c>
      <c r="D293">
        <v>4601</v>
      </c>
      <c r="E293">
        <v>6519</v>
      </c>
      <c r="F293">
        <v>3003</v>
      </c>
      <c r="G293">
        <v>844</v>
      </c>
      <c r="H293">
        <v>0</v>
      </c>
      <c r="I293">
        <v>0</v>
      </c>
      <c r="J293">
        <v>73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40970</v>
      </c>
      <c r="AE293">
        <v>2901</v>
      </c>
      <c r="AF293">
        <v>23225</v>
      </c>
      <c r="AG293">
        <v>1507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151</v>
      </c>
      <c r="AO293">
        <v>0</v>
      </c>
      <c r="AP293">
        <v>0</v>
      </c>
      <c r="AQ293">
        <v>2041</v>
      </c>
      <c r="AR293">
        <v>0</v>
      </c>
      <c r="AS293">
        <v>2149</v>
      </c>
      <c r="AT293">
        <v>74</v>
      </c>
      <c r="AU293">
        <v>40</v>
      </c>
      <c r="AV293">
        <v>0</v>
      </c>
      <c r="AW293">
        <v>114</v>
      </c>
      <c r="AX293">
        <v>134</v>
      </c>
      <c r="AY293">
        <v>0</v>
      </c>
      <c r="AZ293">
        <v>0</v>
      </c>
      <c r="BA293">
        <v>0</v>
      </c>
      <c r="BB293">
        <v>0</v>
      </c>
      <c r="BC293">
        <v>8.3754740999999994E-2</v>
      </c>
      <c r="BD293">
        <v>1.5802780000000001E-3</v>
      </c>
      <c r="BE293">
        <v>10.22597977</v>
      </c>
      <c r="BF293">
        <v>24</v>
      </c>
      <c r="BG293">
        <v>147650.23610000001</v>
      </c>
      <c r="BH293">
        <v>60</v>
      </c>
      <c r="BI293">
        <v>25.584702910000001</v>
      </c>
      <c r="BJ293">
        <v>370.37870839999999</v>
      </c>
      <c r="BK293">
        <v>1.6300845349999999</v>
      </c>
      <c r="BL293">
        <v>0</v>
      </c>
      <c r="BM293">
        <v>3.0070000000000001</v>
      </c>
      <c r="BN293">
        <v>0</v>
      </c>
      <c r="BO293">
        <v>0</v>
      </c>
      <c r="BP293">
        <v>0.41266680140388001</v>
      </c>
      <c r="BQ293">
        <v>0</v>
      </c>
      <c r="BR293">
        <v>3164</v>
      </c>
      <c r="BS293">
        <v>0.78327589630000005</v>
      </c>
    </row>
    <row r="294" spans="1:71" x14ac:dyDescent="0.35">
      <c r="A294">
        <v>967670170</v>
      </c>
      <c r="B294">
        <v>2015</v>
      </c>
      <c r="C294" t="s">
        <v>57</v>
      </c>
      <c r="D294">
        <v>3675</v>
      </c>
      <c r="E294">
        <v>5448</v>
      </c>
      <c r="F294">
        <v>1862</v>
      </c>
      <c r="G294">
        <v>463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36294</v>
      </c>
      <c r="AE294">
        <v>2080</v>
      </c>
      <c r="AF294">
        <v>21985</v>
      </c>
      <c r="AG294">
        <v>1387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150</v>
      </c>
      <c r="AO294">
        <v>0</v>
      </c>
      <c r="AP294">
        <v>0</v>
      </c>
      <c r="AQ294">
        <v>2192</v>
      </c>
      <c r="AR294">
        <v>0</v>
      </c>
      <c r="AS294">
        <v>2040</v>
      </c>
      <c r="AT294">
        <v>73</v>
      </c>
      <c r="AU294">
        <v>37</v>
      </c>
      <c r="AV294">
        <v>0</v>
      </c>
      <c r="AW294">
        <v>110</v>
      </c>
      <c r="AX294">
        <v>130</v>
      </c>
      <c r="AY294">
        <v>0</v>
      </c>
      <c r="AZ294">
        <v>0</v>
      </c>
      <c r="BA294">
        <v>0</v>
      </c>
      <c r="BB294">
        <v>0</v>
      </c>
      <c r="BC294">
        <v>8.3754740999999994E-2</v>
      </c>
      <c r="BD294">
        <v>1.5802780000000001E-3</v>
      </c>
      <c r="BE294">
        <v>10.22597977</v>
      </c>
      <c r="BF294">
        <v>24</v>
      </c>
      <c r="BG294">
        <v>147650.23610000001</v>
      </c>
      <c r="BH294">
        <v>60</v>
      </c>
      <c r="BI294">
        <v>25.584702910000001</v>
      </c>
      <c r="BJ294">
        <v>370.37870839999999</v>
      </c>
      <c r="BK294">
        <v>1.6300845349999999</v>
      </c>
      <c r="BL294">
        <v>0</v>
      </c>
      <c r="BM294">
        <v>3.0070000000000001</v>
      </c>
      <c r="BN294">
        <v>0</v>
      </c>
      <c r="BO294">
        <v>0</v>
      </c>
      <c r="BP294">
        <v>0.41266680140388001</v>
      </c>
      <c r="BQ294">
        <v>0</v>
      </c>
      <c r="BR294">
        <v>3164</v>
      </c>
      <c r="BS294">
        <v>0.78327589630000005</v>
      </c>
    </row>
    <row r="295" spans="1:71" x14ac:dyDescent="0.35">
      <c r="A295">
        <v>967670170</v>
      </c>
      <c r="B295">
        <v>2017</v>
      </c>
      <c r="C295" t="s">
        <v>57</v>
      </c>
      <c r="D295">
        <v>4304</v>
      </c>
      <c r="E295">
        <v>6722</v>
      </c>
      <c r="F295">
        <v>2090</v>
      </c>
      <c r="G295">
        <v>720</v>
      </c>
      <c r="H295">
        <v>0</v>
      </c>
      <c r="I295">
        <v>0</v>
      </c>
      <c r="J295">
        <v>0</v>
      </c>
      <c r="K295">
        <v>2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39353</v>
      </c>
      <c r="AE295">
        <v>2481</v>
      </c>
      <c r="AF295">
        <v>21424</v>
      </c>
      <c r="AG295">
        <v>1412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71</v>
      </c>
      <c r="AO295">
        <v>0</v>
      </c>
      <c r="AP295">
        <v>0</v>
      </c>
      <c r="AQ295">
        <v>2243</v>
      </c>
      <c r="AR295">
        <v>0</v>
      </c>
      <c r="AS295">
        <v>2108</v>
      </c>
      <c r="AT295">
        <v>74</v>
      </c>
      <c r="AU295">
        <v>39</v>
      </c>
      <c r="AV295">
        <v>0</v>
      </c>
      <c r="AW295">
        <v>113</v>
      </c>
      <c r="AX295">
        <v>132</v>
      </c>
      <c r="AY295">
        <v>0</v>
      </c>
      <c r="AZ295">
        <v>0</v>
      </c>
      <c r="BA295">
        <v>0</v>
      </c>
      <c r="BB295">
        <v>0</v>
      </c>
      <c r="BC295">
        <v>8.3754740999999994E-2</v>
      </c>
      <c r="BD295">
        <v>1.5802780000000001E-3</v>
      </c>
      <c r="BE295">
        <v>10.22597977</v>
      </c>
      <c r="BF295">
        <v>24</v>
      </c>
      <c r="BG295">
        <v>147650.23610000001</v>
      </c>
      <c r="BH295">
        <v>60</v>
      </c>
      <c r="BI295">
        <v>25.584702910000001</v>
      </c>
      <c r="BJ295">
        <v>370.37870839999999</v>
      </c>
      <c r="BK295">
        <v>1.6300845349999999</v>
      </c>
      <c r="BL295">
        <v>0</v>
      </c>
      <c r="BM295">
        <v>3.0070000000000001</v>
      </c>
      <c r="BN295">
        <v>0</v>
      </c>
      <c r="BO295">
        <v>0</v>
      </c>
      <c r="BP295">
        <v>0.41266680140388001</v>
      </c>
      <c r="BQ295">
        <v>0</v>
      </c>
      <c r="BR295">
        <v>3164</v>
      </c>
      <c r="BS295">
        <v>0.78327589630000005</v>
      </c>
    </row>
    <row r="296" spans="1:71" x14ac:dyDescent="0.35">
      <c r="A296">
        <v>967670170</v>
      </c>
      <c r="B296">
        <v>2016</v>
      </c>
      <c r="C296" t="s">
        <v>57</v>
      </c>
      <c r="D296">
        <v>3349</v>
      </c>
      <c r="E296">
        <v>5690</v>
      </c>
      <c r="F296">
        <v>1270</v>
      </c>
      <c r="G296">
        <v>691</v>
      </c>
      <c r="H296">
        <v>0</v>
      </c>
      <c r="I296">
        <v>0</v>
      </c>
      <c r="J296">
        <v>32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35623</v>
      </c>
      <c r="AE296">
        <v>2162</v>
      </c>
      <c r="AF296">
        <v>21441</v>
      </c>
      <c r="AG296">
        <v>1367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60</v>
      </c>
      <c r="AO296">
        <v>0</v>
      </c>
      <c r="AP296">
        <v>0</v>
      </c>
      <c r="AQ296">
        <v>2346</v>
      </c>
      <c r="AR296">
        <v>0</v>
      </c>
      <c r="AS296">
        <v>2064</v>
      </c>
      <c r="AT296">
        <v>73</v>
      </c>
      <c r="AU296">
        <v>38</v>
      </c>
      <c r="AV296">
        <v>0</v>
      </c>
      <c r="AW296">
        <v>111</v>
      </c>
      <c r="AX296">
        <v>131</v>
      </c>
      <c r="AY296">
        <v>0</v>
      </c>
      <c r="AZ296">
        <v>0</v>
      </c>
      <c r="BA296">
        <v>0</v>
      </c>
      <c r="BB296">
        <v>0</v>
      </c>
      <c r="BC296">
        <v>8.3754740999999994E-2</v>
      </c>
      <c r="BD296">
        <v>1.5802780000000001E-3</v>
      </c>
      <c r="BE296">
        <v>10.22597977</v>
      </c>
      <c r="BF296">
        <v>24</v>
      </c>
      <c r="BG296">
        <v>147650.23610000001</v>
      </c>
      <c r="BH296">
        <v>60</v>
      </c>
      <c r="BI296">
        <v>25.584702910000001</v>
      </c>
      <c r="BJ296">
        <v>370.37870839999999</v>
      </c>
      <c r="BK296">
        <v>1.6300845349999999</v>
      </c>
      <c r="BL296">
        <v>0</v>
      </c>
      <c r="BM296">
        <v>3.0070000000000001</v>
      </c>
      <c r="BN296">
        <v>0</v>
      </c>
      <c r="BO296">
        <v>0</v>
      </c>
      <c r="BP296">
        <v>0.41266680140388001</v>
      </c>
      <c r="BQ296">
        <v>0</v>
      </c>
      <c r="BR296">
        <v>3164</v>
      </c>
      <c r="BS296">
        <v>0.78327589630000005</v>
      </c>
    </row>
    <row r="297" spans="1:71" x14ac:dyDescent="0.35">
      <c r="A297">
        <v>967670170</v>
      </c>
      <c r="B297">
        <v>2019</v>
      </c>
      <c r="C297" t="s">
        <v>57</v>
      </c>
      <c r="D297">
        <v>3520</v>
      </c>
      <c r="E297">
        <v>5527</v>
      </c>
      <c r="F297">
        <v>964</v>
      </c>
      <c r="G297">
        <v>725</v>
      </c>
      <c r="H297">
        <v>0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40168</v>
      </c>
      <c r="AE297">
        <v>1904</v>
      </c>
      <c r="AF297">
        <v>23590</v>
      </c>
      <c r="AG297">
        <v>844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402</v>
      </c>
      <c r="AO297">
        <v>0</v>
      </c>
      <c r="AP297">
        <v>0</v>
      </c>
      <c r="AQ297">
        <v>1910</v>
      </c>
      <c r="AR297">
        <v>0</v>
      </c>
      <c r="AS297">
        <v>2199</v>
      </c>
      <c r="AT297">
        <v>74</v>
      </c>
      <c r="AU297">
        <v>41</v>
      </c>
      <c r="AV297">
        <v>0</v>
      </c>
      <c r="AW297">
        <v>115</v>
      </c>
      <c r="AX297">
        <v>134</v>
      </c>
      <c r="AY297">
        <v>0</v>
      </c>
      <c r="AZ297">
        <v>0</v>
      </c>
      <c r="BA297">
        <v>0</v>
      </c>
      <c r="BB297">
        <v>0</v>
      </c>
      <c r="BC297">
        <v>8.3754740999999994E-2</v>
      </c>
      <c r="BD297">
        <v>1.5802780000000001E-3</v>
      </c>
      <c r="BE297">
        <v>10.22597977</v>
      </c>
      <c r="BF297">
        <v>24</v>
      </c>
      <c r="BG297">
        <v>147650.23610000001</v>
      </c>
      <c r="BH297">
        <v>60</v>
      </c>
      <c r="BI297">
        <v>25.584702910000001</v>
      </c>
      <c r="BJ297">
        <v>370.37870839999999</v>
      </c>
      <c r="BK297">
        <v>1.6300845349999999</v>
      </c>
      <c r="BL297">
        <v>0</v>
      </c>
      <c r="BM297">
        <v>3.0070000000000001</v>
      </c>
      <c r="BN297">
        <v>0</v>
      </c>
      <c r="BO297">
        <v>0</v>
      </c>
      <c r="BP297">
        <v>0.41266680140388001</v>
      </c>
      <c r="BQ297">
        <v>0</v>
      </c>
      <c r="BR297">
        <v>3164</v>
      </c>
      <c r="BS297">
        <v>0.78327589630000005</v>
      </c>
    </row>
    <row r="298" spans="1:71" x14ac:dyDescent="0.35">
      <c r="A298">
        <v>871028362</v>
      </c>
      <c r="B298">
        <v>2017</v>
      </c>
      <c r="C298" t="s">
        <v>58</v>
      </c>
      <c r="D298">
        <v>5525</v>
      </c>
      <c r="E298">
        <v>8362</v>
      </c>
      <c r="F298">
        <v>1306</v>
      </c>
      <c r="G298">
        <v>1024</v>
      </c>
      <c r="H298">
        <v>0</v>
      </c>
      <c r="I298">
        <v>0</v>
      </c>
      <c r="J298">
        <v>520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46470</v>
      </c>
      <c r="AE298">
        <v>3528</v>
      </c>
      <c r="AF298">
        <v>31424</v>
      </c>
      <c r="AG298">
        <v>1403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425</v>
      </c>
      <c r="AO298">
        <v>0</v>
      </c>
      <c r="AP298">
        <v>0</v>
      </c>
      <c r="AQ298">
        <v>3246</v>
      </c>
      <c r="AR298">
        <v>0</v>
      </c>
      <c r="AS298">
        <v>2369</v>
      </c>
      <c r="AT298">
        <v>112</v>
      </c>
      <c r="AU298">
        <v>69</v>
      </c>
      <c r="AV298">
        <v>4</v>
      </c>
      <c r="AW298">
        <v>185</v>
      </c>
      <c r="AX298">
        <v>225</v>
      </c>
      <c r="AY298">
        <v>0</v>
      </c>
      <c r="AZ298">
        <v>0</v>
      </c>
      <c r="BA298">
        <v>0</v>
      </c>
      <c r="BB298">
        <v>0</v>
      </c>
      <c r="BC298">
        <v>6.4751110000000004E-3</v>
      </c>
      <c r="BD298">
        <v>0</v>
      </c>
      <c r="BE298">
        <v>11.60420882</v>
      </c>
      <c r="BF298">
        <v>23.995143670000001</v>
      </c>
      <c r="BG298">
        <v>173099.68229999999</v>
      </c>
      <c r="BH298">
        <v>61</v>
      </c>
      <c r="BI298">
        <v>85.600971270000002</v>
      </c>
      <c r="BJ298">
        <v>538.06887229999995</v>
      </c>
      <c r="BK298">
        <v>1.7075538509999999</v>
      </c>
      <c r="BL298">
        <v>0</v>
      </c>
      <c r="BM298">
        <v>4.0999999999999996</v>
      </c>
      <c r="BN298">
        <v>0</v>
      </c>
      <c r="BO298">
        <v>0</v>
      </c>
      <c r="BP298">
        <v>0.41286977053027202</v>
      </c>
      <c r="BQ298">
        <v>0</v>
      </c>
      <c r="BR298">
        <v>4942</v>
      </c>
      <c r="BS298">
        <v>0.78449646429999997</v>
      </c>
    </row>
    <row r="299" spans="1:71" x14ac:dyDescent="0.35">
      <c r="A299">
        <v>871028362</v>
      </c>
      <c r="B299">
        <v>2016</v>
      </c>
      <c r="C299" t="s">
        <v>58</v>
      </c>
      <c r="D299">
        <v>4894</v>
      </c>
      <c r="E299">
        <v>7944</v>
      </c>
      <c r="F299">
        <v>2913</v>
      </c>
      <c r="G299">
        <v>1010</v>
      </c>
      <c r="H299">
        <v>0</v>
      </c>
      <c r="I299">
        <v>0</v>
      </c>
      <c r="J299">
        <v>892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49114</v>
      </c>
      <c r="AE299">
        <v>3606</v>
      </c>
      <c r="AF299">
        <v>27792</v>
      </c>
      <c r="AG299">
        <v>1225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682</v>
      </c>
      <c r="AO299">
        <v>0</v>
      </c>
      <c r="AP299">
        <v>0</v>
      </c>
      <c r="AQ299">
        <v>3662</v>
      </c>
      <c r="AR299">
        <v>0</v>
      </c>
      <c r="AS299">
        <v>2321</v>
      </c>
      <c r="AT299">
        <v>112</v>
      </c>
      <c r="AU299">
        <v>69</v>
      </c>
      <c r="AV299">
        <v>4</v>
      </c>
      <c r="AW299">
        <v>185</v>
      </c>
      <c r="AX299">
        <v>218</v>
      </c>
      <c r="AY299">
        <v>0</v>
      </c>
      <c r="AZ299">
        <v>0</v>
      </c>
      <c r="BA299">
        <v>0</v>
      </c>
      <c r="BB299">
        <v>0</v>
      </c>
      <c r="BC299">
        <v>6.4751110000000004E-3</v>
      </c>
      <c r="BD299">
        <v>0</v>
      </c>
      <c r="BE299">
        <v>11.60420882</v>
      </c>
      <c r="BF299">
        <v>23.995143670000001</v>
      </c>
      <c r="BG299">
        <v>173099.68229999999</v>
      </c>
      <c r="BH299">
        <v>61</v>
      </c>
      <c r="BI299">
        <v>85.600971270000002</v>
      </c>
      <c r="BJ299">
        <v>538.06887229999995</v>
      </c>
      <c r="BK299">
        <v>1.7075538509999999</v>
      </c>
      <c r="BL299">
        <v>0</v>
      </c>
      <c r="BM299">
        <v>4.0999999999999996</v>
      </c>
      <c r="BN299">
        <v>0</v>
      </c>
      <c r="BO299">
        <v>0</v>
      </c>
      <c r="BP299">
        <v>0.41286977053027202</v>
      </c>
      <c r="BQ299">
        <v>0</v>
      </c>
      <c r="BR299">
        <v>4942</v>
      </c>
      <c r="BS299">
        <v>0.78449646429999997</v>
      </c>
    </row>
    <row r="300" spans="1:71" x14ac:dyDescent="0.35">
      <c r="A300">
        <v>871028362</v>
      </c>
      <c r="B300">
        <v>2018</v>
      </c>
      <c r="C300" t="s">
        <v>58</v>
      </c>
      <c r="D300">
        <v>4317</v>
      </c>
      <c r="E300">
        <v>6850</v>
      </c>
      <c r="F300">
        <v>861</v>
      </c>
      <c r="G300">
        <v>1109</v>
      </c>
      <c r="H300">
        <v>0</v>
      </c>
      <c r="I300">
        <v>0</v>
      </c>
      <c r="J300">
        <v>623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46315</v>
      </c>
      <c r="AE300">
        <v>2435</v>
      </c>
      <c r="AF300">
        <v>33144</v>
      </c>
      <c r="AG300">
        <v>884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1304</v>
      </c>
      <c r="AO300">
        <v>0</v>
      </c>
      <c r="AP300">
        <v>0</v>
      </c>
      <c r="AQ300">
        <v>2881</v>
      </c>
      <c r="AR300">
        <v>0</v>
      </c>
      <c r="AS300">
        <v>2401</v>
      </c>
      <c r="AT300">
        <v>108</v>
      </c>
      <c r="AU300">
        <v>73</v>
      </c>
      <c r="AV300">
        <v>4</v>
      </c>
      <c r="AW300">
        <v>185</v>
      </c>
      <c r="AX300">
        <v>223</v>
      </c>
      <c r="AY300">
        <v>0</v>
      </c>
      <c r="AZ300">
        <v>0</v>
      </c>
      <c r="BA300">
        <v>0</v>
      </c>
      <c r="BB300">
        <v>0</v>
      </c>
      <c r="BC300">
        <v>6.4751110000000004E-3</v>
      </c>
      <c r="BD300">
        <v>0</v>
      </c>
      <c r="BE300">
        <v>11.60420882</v>
      </c>
      <c r="BF300">
        <v>23.995143670000001</v>
      </c>
      <c r="BG300">
        <v>173099.68229999999</v>
      </c>
      <c r="BH300">
        <v>61</v>
      </c>
      <c r="BI300">
        <v>85.600971270000002</v>
      </c>
      <c r="BJ300">
        <v>538.06887229999995</v>
      </c>
      <c r="BK300">
        <v>1.7075538509999999</v>
      </c>
      <c r="BL300">
        <v>0</v>
      </c>
      <c r="BM300">
        <v>4.0999999999999996</v>
      </c>
      <c r="BN300">
        <v>0</v>
      </c>
      <c r="BO300">
        <v>0</v>
      </c>
      <c r="BP300">
        <v>0.41286977053027202</v>
      </c>
      <c r="BQ300">
        <v>0</v>
      </c>
      <c r="BR300">
        <v>4942</v>
      </c>
      <c r="BS300">
        <v>0.78449646429999997</v>
      </c>
    </row>
    <row r="301" spans="1:71" x14ac:dyDescent="0.35">
      <c r="A301">
        <v>871028362</v>
      </c>
      <c r="B301">
        <v>2015</v>
      </c>
      <c r="C301" t="s">
        <v>58</v>
      </c>
      <c r="D301">
        <v>5115</v>
      </c>
      <c r="E301">
        <v>7279</v>
      </c>
      <c r="F301">
        <v>1482</v>
      </c>
      <c r="G301">
        <v>686</v>
      </c>
      <c r="H301">
        <v>0</v>
      </c>
      <c r="I301">
        <v>0</v>
      </c>
      <c r="J301">
        <v>150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42250</v>
      </c>
      <c r="AE301">
        <v>3062</v>
      </c>
      <c r="AF301">
        <v>21942</v>
      </c>
      <c r="AG301">
        <v>993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241</v>
      </c>
      <c r="AO301">
        <v>0</v>
      </c>
      <c r="AP301">
        <v>0</v>
      </c>
      <c r="AQ301">
        <v>2558</v>
      </c>
      <c r="AR301">
        <v>0</v>
      </c>
      <c r="AS301">
        <v>2271</v>
      </c>
      <c r="AT301">
        <v>112</v>
      </c>
      <c r="AU301">
        <v>58</v>
      </c>
      <c r="AV301">
        <v>4</v>
      </c>
      <c r="AW301">
        <v>174</v>
      </c>
      <c r="AX301">
        <v>207</v>
      </c>
      <c r="AY301">
        <v>0</v>
      </c>
      <c r="AZ301">
        <v>0</v>
      </c>
      <c r="BA301">
        <v>0</v>
      </c>
      <c r="BB301">
        <v>0</v>
      </c>
      <c r="BC301">
        <v>6.4751110000000004E-3</v>
      </c>
      <c r="BD301">
        <v>0</v>
      </c>
      <c r="BE301">
        <v>11.60420882</v>
      </c>
      <c r="BF301">
        <v>23.995143670000001</v>
      </c>
      <c r="BG301">
        <v>173099.68229999999</v>
      </c>
      <c r="BH301">
        <v>61</v>
      </c>
      <c r="BI301">
        <v>85.600971270000002</v>
      </c>
      <c r="BJ301">
        <v>538.06887229999995</v>
      </c>
      <c r="BK301">
        <v>1.7075538509999999</v>
      </c>
      <c r="BL301">
        <v>0</v>
      </c>
      <c r="BM301">
        <v>4.0999999999999996</v>
      </c>
      <c r="BN301">
        <v>0</v>
      </c>
      <c r="BO301">
        <v>0</v>
      </c>
      <c r="BP301">
        <v>0.41286977053027202</v>
      </c>
      <c r="BQ301">
        <v>0</v>
      </c>
      <c r="BR301">
        <v>4942</v>
      </c>
      <c r="BS301">
        <v>0.78449646429999997</v>
      </c>
    </row>
    <row r="302" spans="1:71" x14ac:dyDescent="0.35">
      <c r="A302">
        <v>871028362</v>
      </c>
      <c r="B302">
        <v>2019</v>
      </c>
      <c r="C302" t="s">
        <v>58</v>
      </c>
      <c r="D302">
        <v>4596</v>
      </c>
      <c r="E302">
        <v>6544</v>
      </c>
      <c r="F302">
        <v>1824</v>
      </c>
      <c r="G302">
        <v>1022</v>
      </c>
      <c r="H302">
        <v>0</v>
      </c>
      <c r="I302">
        <v>0</v>
      </c>
      <c r="J302">
        <v>13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46518</v>
      </c>
      <c r="AE302">
        <v>1919</v>
      </c>
      <c r="AF302">
        <v>39751</v>
      </c>
      <c r="AG302">
        <v>936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1013</v>
      </c>
      <c r="AO302">
        <v>0</v>
      </c>
      <c r="AP302">
        <v>0</v>
      </c>
      <c r="AQ302">
        <v>2945</v>
      </c>
      <c r="AR302">
        <v>0</v>
      </c>
      <c r="AS302">
        <v>2436</v>
      </c>
      <c r="AT302">
        <v>108</v>
      </c>
      <c r="AU302">
        <v>77</v>
      </c>
      <c r="AV302">
        <v>4</v>
      </c>
      <c r="AW302">
        <v>189</v>
      </c>
      <c r="AX302">
        <v>227</v>
      </c>
      <c r="AY302">
        <v>0</v>
      </c>
      <c r="AZ302">
        <v>0</v>
      </c>
      <c r="BA302">
        <v>0</v>
      </c>
      <c r="BB302">
        <v>0</v>
      </c>
      <c r="BC302">
        <v>6.4751110000000004E-3</v>
      </c>
      <c r="BD302">
        <v>0</v>
      </c>
      <c r="BE302">
        <v>11.60420882</v>
      </c>
      <c r="BF302">
        <v>23.995143670000001</v>
      </c>
      <c r="BG302">
        <v>173099.68229999999</v>
      </c>
      <c r="BH302">
        <v>61</v>
      </c>
      <c r="BI302">
        <v>85.600971270000002</v>
      </c>
      <c r="BJ302">
        <v>538.06887229999995</v>
      </c>
      <c r="BK302">
        <v>1.7075538509999999</v>
      </c>
      <c r="BL302">
        <v>0</v>
      </c>
      <c r="BM302">
        <v>4.0999999999999996</v>
      </c>
      <c r="BN302">
        <v>0</v>
      </c>
      <c r="BO302">
        <v>0</v>
      </c>
      <c r="BP302">
        <v>0.41286977053027202</v>
      </c>
      <c r="BQ302">
        <v>0</v>
      </c>
      <c r="BR302">
        <v>4942</v>
      </c>
      <c r="BS302">
        <v>0.78449646429999997</v>
      </c>
    </row>
    <row r="303" spans="1:71" x14ac:dyDescent="0.35">
      <c r="A303">
        <v>971058854</v>
      </c>
      <c r="B303">
        <v>2018</v>
      </c>
      <c r="C303" t="s">
        <v>59</v>
      </c>
      <c r="D303">
        <v>23851</v>
      </c>
      <c r="E303">
        <v>40996</v>
      </c>
      <c r="F303">
        <v>10526</v>
      </c>
      <c r="G303">
        <v>2854</v>
      </c>
      <c r="H303">
        <v>-459</v>
      </c>
      <c r="I303">
        <v>0</v>
      </c>
      <c r="J303">
        <v>358</v>
      </c>
      <c r="K303">
        <v>3</v>
      </c>
      <c r="L303">
        <v>0</v>
      </c>
      <c r="M303">
        <v>0</v>
      </c>
      <c r="N303">
        <v>14357</v>
      </c>
      <c r="O303">
        <v>11156</v>
      </c>
      <c r="P303">
        <v>1325</v>
      </c>
      <c r="Q303">
        <v>1719</v>
      </c>
      <c r="R303">
        <v>-277</v>
      </c>
      <c r="S303">
        <v>0</v>
      </c>
      <c r="T303">
        <v>0</v>
      </c>
      <c r="U303">
        <v>211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548106</v>
      </c>
      <c r="AE303">
        <v>29080</v>
      </c>
      <c r="AF303">
        <v>95582</v>
      </c>
      <c r="AG303">
        <v>4146</v>
      </c>
      <c r="AH303">
        <v>500292</v>
      </c>
      <c r="AI303">
        <v>18513</v>
      </c>
      <c r="AJ303">
        <v>28915</v>
      </c>
      <c r="AK303">
        <v>680</v>
      </c>
      <c r="AL303">
        <v>0</v>
      </c>
      <c r="AM303">
        <v>0</v>
      </c>
      <c r="AN303">
        <v>4096</v>
      </c>
      <c r="AO303">
        <v>2</v>
      </c>
      <c r="AP303">
        <v>0</v>
      </c>
      <c r="AQ303">
        <v>35992</v>
      </c>
      <c r="AR303">
        <v>19526</v>
      </c>
      <c r="AS303">
        <v>17056</v>
      </c>
      <c r="AT303">
        <v>1066</v>
      </c>
      <c r="AU303">
        <v>271</v>
      </c>
      <c r="AV303">
        <v>3</v>
      </c>
      <c r="AW303">
        <v>1340</v>
      </c>
      <c r="AX303">
        <v>1203</v>
      </c>
      <c r="AY303">
        <v>39949.440000000002</v>
      </c>
      <c r="AZ303">
        <v>634.11</v>
      </c>
      <c r="BA303">
        <v>0</v>
      </c>
      <c r="BB303">
        <v>25114.1</v>
      </c>
      <c r="BC303">
        <v>0</v>
      </c>
      <c r="BD303">
        <v>0</v>
      </c>
      <c r="BE303">
        <v>6.338385884</v>
      </c>
      <c r="BF303">
        <v>28.862568700000001</v>
      </c>
      <c r="BG303">
        <v>5754.6627129999997</v>
      </c>
      <c r="BH303">
        <v>69.449175589999996</v>
      </c>
      <c r="BI303">
        <v>102.3845242</v>
      </c>
      <c r="BJ303">
        <v>328.45413359999998</v>
      </c>
      <c r="BK303">
        <v>0.690797196</v>
      </c>
      <c r="BL303">
        <v>0</v>
      </c>
      <c r="BM303">
        <v>13.4</v>
      </c>
      <c r="BN303">
        <v>0</v>
      </c>
      <c r="BO303">
        <v>7.1402280969999996</v>
      </c>
      <c r="BP303">
        <v>0.40069994274978199</v>
      </c>
      <c r="BQ303">
        <v>19290</v>
      </c>
      <c r="BR303">
        <v>34570</v>
      </c>
      <c r="BS303">
        <v>0.38152829160000001</v>
      </c>
    </row>
    <row r="304" spans="1:71" x14ac:dyDescent="0.35">
      <c r="A304">
        <v>971058854</v>
      </c>
      <c r="B304">
        <v>2019</v>
      </c>
      <c r="C304" t="s">
        <v>59</v>
      </c>
      <c r="D304">
        <v>28195</v>
      </c>
      <c r="E304">
        <v>37023</v>
      </c>
      <c r="F304">
        <v>7616</v>
      </c>
      <c r="G304">
        <v>2351</v>
      </c>
      <c r="H304">
        <v>-854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10002</v>
      </c>
      <c r="O304">
        <v>15206</v>
      </c>
      <c r="P304">
        <v>4036</v>
      </c>
      <c r="Q304">
        <v>2417</v>
      </c>
      <c r="R304">
        <v>-778</v>
      </c>
      <c r="S304">
        <v>0</v>
      </c>
      <c r="T304">
        <v>0</v>
      </c>
      <c r="U304">
        <v>161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581451</v>
      </c>
      <c r="AE304">
        <v>32397</v>
      </c>
      <c r="AF304">
        <v>101988</v>
      </c>
      <c r="AG304">
        <v>4552</v>
      </c>
      <c r="AH304">
        <v>589671</v>
      </c>
      <c r="AI304">
        <v>22104</v>
      </c>
      <c r="AJ304">
        <v>28235</v>
      </c>
      <c r="AK304">
        <v>680</v>
      </c>
      <c r="AL304">
        <v>0</v>
      </c>
      <c r="AM304">
        <v>0</v>
      </c>
      <c r="AN304">
        <v>4440</v>
      </c>
      <c r="AO304">
        <v>128</v>
      </c>
      <c r="AP304">
        <v>0</v>
      </c>
      <c r="AQ304">
        <v>28523</v>
      </c>
      <c r="AR304">
        <v>30543</v>
      </c>
      <c r="AS304">
        <v>17091</v>
      </c>
      <c r="AT304">
        <v>1096</v>
      </c>
      <c r="AU304">
        <v>281</v>
      </c>
      <c r="AV304">
        <v>3</v>
      </c>
      <c r="AW304">
        <v>1380</v>
      </c>
      <c r="AX304">
        <v>1215</v>
      </c>
      <c r="AY304">
        <v>41020.69</v>
      </c>
      <c r="AZ304">
        <v>634.11</v>
      </c>
      <c r="BA304">
        <v>0</v>
      </c>
      <c r="BB304">
        <v>25217.74</v>
      </c>
      <c r="BC304">
        <v>0</v>
      </c>
      <c r="BD304">
        <v>0</v>
      </c>
      <c r="BE304">
        <v>6.338385884</v>
      </c>
      <c r="BF304">
        <v>28.862568700000001</v>
      </c>
      <c r="BG304">
        <v>5754.6627129999997</v>
      </c>
      <c r="BH304">
        <v>69.449175589999996</v>
      </c>
      <c r="BI304">
        <v>102.3845242</v>
      </c>
      <c r="BJ304">
        <v>328.45413359999998</v>
      </c>
      <c r="BK304">
        <v>0.690797196</v>
      </c>
      <c r="BL304">
        <v>0</v>
      </c>
      <c r="BM304">
        <v>13.4</v>
      </c>
      <c r="BN304">
        <v>0</v>
      </c>
      <c r="BO304">
        <v>7.1402280969999996</v>
      </c>
      <c r="BP304">
        <v>0.40069994274978199</v>
      </c>
      <c r="BQ304">
        <v>19290</v>
      </c>
      <c r="BR304">
        <v>34570</v>
      </c>
      <c r="BS304">
        <v>0.38152829160000001</v>
      </c>
    </row>
    <row r="305" spans="1:71" x14ac:dyDescent="0.35">
      <c r="A305">
        <v>971058854</v>
      </c>
      <c r="B305">
        <v>2017</v>
      </c>
      <c r="C305" t="s">
        <v>59</v>
      </c>
      <c r="D305">
        <v>28799</v>
      </c>
      <c r="E305">
        <v>34675</v>
      </c>
      <c r="F305">
        <v>5735</v>
      </c>
      <c r="G305">
        <v>1607</v>
      </c>
      <c r="H305">
        <v>7475</v>
      </c>
      <c r="I305">
        <v>0</v>
      </c>
      <c r="J305">
        <v>586</v>
      </c>
      <c r="K305">
        <v>0</v>
      </c>
      <c r="L305">
        <v>0</v>
      </c>
      <c r="M305">
        <v>0</v>
      </c>
      <c r="N305">
        <v>10407</v>
      </c>
      <c r="O305">
        <v>9862</v>
      </c>
      <c r="P305">
        <v>1365</v>
      </c>
      <c r="Q305">
        <v>810</v>
      </c>
      <c r="R305">
        <v>3766</v>
      </c>
      <c r="S305">
        <v>0</v>
      </c>
      <c r="T305">
        <v>0</v>
      </c>
      <c r="U305">
        <v>181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523181</v>
      </c>
      <c r="AE305">
        <v>24242</v>
      </c>
      <c r="AF305">
        <v>87682</v>
      </c>
      <c r="AG305">
        <v>3501</v>
      </c>
      <c r="AH305">
        <v>399072</v>
      </c>
      <c r="AI305">
        <v>17056</v>
      </c>
      <c r="AJ305">
        <v>29595</v>
      </c>
      <c r="AK305">
        <v>683</v>
      </c>
      <c r="AL305">
        <v>0</v>
      </c>
      <c r="AM305">
        <v>0</v>
      </c>
      <c r="AN305">
        <v>4341</v>
      </c>
      <c r="AO305">
        <v>536</v>
      </c>
      <c r="AP305">
        <v>0</v>
      </c>
      <c r="AQ305">
        <v>28636</v>
      </c>
      <c r="AR305">
        <v>15596</v>
      </c>
      <c r="AS305">
        <v>16875</v>
      </c>
      <c r="AT305">
        <v>1072</v>
      </c>
      <c r="AU305">
        <v>264</v>
      </c>
      <c r="AV305">
        <v>3</v>
      </c>
      <c r="AW305">
        <v>1339</v>
      </c>
      <c r="AX305">
        <v>1183</v>
      </c>
      <c r="AY305">
        <v>39288.69</v>
      </c>
      <c r="AZ305">
        <v>286.04000000000002</v>
      </c>
      <c r="BA305">
        <v>0</v>
      </c>
      <c r="BB305">
        <v>22304.67</v>
      </c>
      <c r="BC305">
        <v>0</v>
      </c>
      <c r="BD305">
        <v>0</v>
      </c>
      <c r="BE305">
        <v>6.338385884</v>
      </c>
      <c r="BF305">
        <v>28.862568700000001</v>
      </c>
      <c r="BG305">
        <v>5754.6627129999997</v>
      </c>
      <c r="BH305">
        <v>69.449175589999996</v>
      </c>
      <c r="BI305">
        <v>102.3845242</v>
      </c>
      <c r="BJ305">
        <v>328.45413359999998</v>
      </c>
      <c r="BK305">
        <v>0.690797196</v>
      </c>
      <c r="BL305">
        <v>0</v>
      </c>
      <c r="BM305">
        <v>13.4</v>
      </c>
      <c r="BN305">
        <v>0</v>
      </c>
      <c r="BO305">
        <v>7.1402280969999996</v>
      </c>
      <c r="BP305">
        <v>0.40069994274978199</v>
      </c>
      <c r="BQ305">
        <v>19290</v>
      </c>
      <c r="BR305">
        <v>34570</v>
      </c>
      <c r="BS305">
        <v>0.38152829160000001</v>
      </c>
    </row>
    <row r="306" spans="1:71" x14ac:dyDescent="0.35">
      <c r="A306">
        <v>971058854</v>
      </c>
      <c r="B306">
        <v>2016</v>
      </c>
      <c r="C306" t="s">
        <v>59</v>
      </c>
      <c r="D306">
        <v>48806</v>
      </c>
      <c r="E306">
        <v>16413</v>
      </c>
      <c r="F306">
        <v>3236</v>
      </c>
      <c r="G306">
        <v>1303</v>
      </c>
      <c r="H306">
        <v>2980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6367</v>
      </c>
      <c r="O306">
        <v>7301</v>
      </c>
      <c r="P306">
        <v>281</v>
      </c>
      <c r="Q306">
        <v>752</v>
      </c>
      <c r="R306">
        <v>1720</v>
      </c>
      <c r="S306">
        <v>0</v>
      </c>
      <c r="T306">
        <v>0</v>
      </c>
      <c r="U306">
        <v>223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454650</v>
      </c>
      <c r="AE306">
        <v>21299</v>
      </c>
      <c r="AF306">
        <v>70976</v>
      </c>
      <c r="AG306">
        <v>3226</v>
      </c>
      <c r="AH306">
        <v>361848</v>
      </c>
      <c r="AI306">
        <v>14154</v>
      </c>
      <c r="AJ306">
        <v>30428</v>
      </c>
      <c r="AK306">
        <v>532</v>
      </c>
      <c r="AL306">
        <v>0</v>
      </c>
      <c r="AM306">
        <v>0</v>
      </c>
      <c r="AN306">
        <v>7990</v>
      </c>
      <c r="AO306">
        <v>1971</v>
      </c>
      <c r="AP306">
        <v>0</v>
      </c>
      <c r="AQ306">
        <v>27558</v>
      </c>
      <c r="AR306">
        <v>15339</v>
      </c>
      <c r="AS306">
        <v>16749</v>
      </c>
      <c r="AT306">
        <v>1059</v>
      </c>
      <c r="AU306">
        <v>250</v>
      </c>
      <c r="AV306">
        <v>3</v>
      </c>
      <c r="AW306">
        <v>1312</v>
      </c>
      <c r="AX306">
        <v>1171</v>
      </c>
      <c r="AY306">
        <v>39288.69</v>
      </c>
      <c r="AZ306">
        <v>257.74</v>
      </c>
      <c r="BA306">
        <v>0</v>
      </c>
      <c r="BB306">
        <v>22304.67</v>
      </c>
      <c r="BC306">
        <v>0</v>
      </c>
      <c r="BD306">
        <v>0</v>
      </c>
      <c r="BE306">
        <v>6.338385884</v>
      </c>
      <c r="BF306">
        <v>28.862568700000001</v>
      </c>
      <c r="BG306">
        <v>5754.6627129999997</v>
      </c>
      <c r="BH306">
        <v>69.449175589999996</v>
      </c>
      <c r="BI306">
        <v>102.3845242</v>
      </c>
      <c r="BJ306">
        <v>328.45413359999998</v>
      </c>
      <c r="BK306">
        <v>0.690797196</v>
      </c>
      <c r="BL306">
        <v>0</v>
      </c>
      <c r="BM306">
        <v>13.4</v>
      </c>
      <c r="BN306">
        <v>0</v>
      </c>
      <c r="BO306">
        <v>7.1402280969999996</v>
      </c>
      <c r="BP306">
        <v>0.40069994274978199</v>
      </c>
      <c r="BQ306">
        <v>19290</v>
      </c>
      <c r="BR306">
        <v>34570</v>
      </c>
      <c r="BS306">
        <v>0.38152829160000001</v>
      </c>
    </row>
    <row r="307" spans="1:71" x14ac:dyDescent="0.35">
      <c r="A307">
        <v>971058854</v>
      </c>
      <c r="B307">
        <v>2015</v>
      </c>
      <c r="C307" t="s">
        <v>59</v>
      </c>
      <c r="D307">
        <v>44568</v>
      </c>
      <c r="E307">
        <v>10143</v>
      </c>
      <c r="F307">
        <v>2072</v>
      </c>
      <c r="G307">
        <v>-9635</v>
      </c>
      <c r="H307">
        <v>0</v>
      </c>
      <c r="I307">
        <v>0</v>
      </c>
      <c r="J307">
        <v>135</v>
      </c>
      <c r="K307">
        <v>32</v>
      </c>
      <c r="L307">
        <v>0</v>
      </c>
      <c r="M307">
        <v>0</v>
      </c>
      <c r="N307">
        <v>8585</v>
      </c>
      <c r="O307">
        <v>5435</v>
      </c>
      <c r="P307">
        <v>1903</v>
      </c>
      <c r="Q307">
        <v>-4375</v>
      </c>
      <c r="R307">
        <v>0</v>
      </c>
      <c r="S307">
        <v>0</v>
      </c>
      <c r="T307">
        <v>0</v>
      </c>
      <c r="U307">
        <v>246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421137</v>
      </c>
      <c r="AE307">
        <v>19372</v>
      </c>
      <c r="AF307">
        <v>64722</v>
      </c>
      <c r="AG307">
        <v>3001</v>
      </c>
      <c r="AH307">
        <v>279798</v>
      </c>
      <c r="AI307">
        <v>13031</v>
      </c>
      <c r="AJ307">
        <v>23413</v>
      </c>
      <c r="AK307">
        <v>532</v>
      </c>
      <c r="AL307">
        <v>0</v>
      </c>
      <c r="AM307">
        <v>0</v>
      </c>
      <c r="AN307">
        <v>4230</v>
      </c>
      <c r="AO307">
        <v>886</v>
      </c>
      <c r="AP307">
        <v>0</v>
      </c>
      <c r="AQ307">
        <v>34911</v>
      </c>
      <c r="AR307">
        <v>18088</v>
      </c>
      <c r="AS307">
        <v>16611</v>
      </c>
      <c r="AT307">
        <v>1057</v>
      </c>
      <c r="AU307">
        <v>235</v>
      </c>
      <c r="AV307">
        <v>3</v>
      </c>
      <c r="AW307">
        <v>1295</v>
      </c>
      <c r="AX307">
        <v>1162</v>
      </c>
      <c r="AY307">
        <v>37993.379999999997</v>
      </c>
      <c r="AZ307">
        <v>30.47</v>
      </c>
      <c r="BA307">
        <v>0</v>
      </c>
      <c r="BB307">
        <v>18975.900000000001</v>
      </c>
      <c r="BC307">
        <v>0</v>
      </c>
      <c r="BD307">
        <v>0</v>
      </c>
      <c r="BE307">
        <v>6.338385884</v>
      </c>
      <c r="BF307">
        <v>28.862568700000001</v>
      </c>
      <c r="BG307">
        <v>5754.6627129999997</v>
      </c>
      <c r="BH307">
        <v>69.449175589999996</v>
      </c>
      <c r="BI307">
        <v>102.3845242</v>
      </c>
      <c r="BJ307">
        <v>328.45413359999998</v>
      </c>
      <c r="BK307">
        <v>0.690797196</v>
      </c>
      <c r="BL307">
        <v>0</v>
      </c>
      <c r="BM307">
        <v>13.4</v>
      </c>
      <c r="BN307">
        <v>0</v>
      </c>
      <c r="BO307">
        <v>7.1402280969999996</v>
      </c>
      <c r="BP307">
        <v>0.40069994274978199</v>
      </c>
      <c r="BQ307">
        <v>19290</v>
      </c>
      <c r="BR307">
        <v>34570</v>
      </c>
      <c r="BS307">
        <v>0.38152829160000001</v>
      </c>
    </row>
    <row r="308" spans="1:71" x14ac:dyDescent="0.35">
      <c r="A308">
        <v>955996836</v>
      </c>
      <c r="B308">
        <v>2018</v>
      </c>
      <c r="C308" t="s">
        <v>60</v>
      </c>
      <c r="D308">
        <v>19029</v>
      </c>
      <c r="E308">
        <v>34772</v>
      </c>
      <c r="F308">
        <v>12337</v>
      </c>
      <c r="G308">
        <v>6684</v>
      </c>
      <c r="H308">
        <v>0</v>
      </c>
      <c r="I308">
        <v>0</v>
      </c>
      <c r="J308">
        <v>135</v>
      </c>
      <c r="K308">
        <v>5</v>
      </c>
      <c r="L308">
        <v>0</v>
      </c>
      <c r="M308">
        <v>0</v>
      </c>
      <c r="N308">
        <v>3924</v>
      </c>
      <c r="O308">
        <v>2944</v>
      </c>
      <c r="P308">
        <v>867</v>
      </c>
      <c r="Q308">
        <v>522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361844</v>
      </c>
      <c r="AE308">
        <v>14061</v>
      </c>
      <c r="AF308">
        <v>96037</v>
      </c>
      <c r="AG308">
        <v>2853</v>
      </c>
      <c r="AH308">
        <v>64381</v>
      </c>
      <c r="AI308">
        <v>3170</v>
      </c>
      <c r="AJ308">
        <v>1041</v>
      </c>
      <c r="AK308">
        <v>216</v>
      </c>
      <c r="AL308">
        <v>0</v>
      </c>
      <c r="AM308">
        <v>0</v>
      </c>
      <c r="AN308">
        <v>8889</v>
      </c>
      <c r="AO308">
        <v>717</v>
      </c>
      <c r="AP308">
        <v>0</v>
      </c>
      <c r="AQ308">
        <v>22793</v>
      </c>
      <c r="AR308">
        <v>6778</v>
      </c>
      <c r="AS308">
        <v>14292</v>
      </c>
      <c r="AT308">
        <v>783</v>
      </c>
      <c r="AU308">
        <v>315</v>
      </c>
      <c r="AV308">
        <v>4</v>
      </c>
      <c r="AW308">
        <v>1102</v>
      </c>
      <c r="AX308">
        <v>943</v>
      </c>
      <c r="AY308">
        <v>9586.36</v>
      </c>
      <c r="AZ308">
        <v>46.14</v>
      </c>
      <c r="BA308">
        <v>0</v>
      </c>
      <c r="BB308">
        <v>7213.94</v>
      </c>
      <c r="BC308">
        <v>0.22464926299999999</v>
      </c>
      <c r="BD308">
        <v>1.0300124000000001E-2</v>
      </c>
      <c r="BE308">
        <v>12.257059140000001</v>
      </c>
      <c r="BF308">
        <v>23.148227080000002</v>
      </c>
      <c r="BG308">
        <v>85381.929319999996</v>
      </c>
      <c r="BH308">
        <v>58.982537149999999</v>
      </c>
      <c r="BI308">
        <v>51.28831469</v>
      </c>
      <c r="BJ308">
        <v>349.44147579999998</v>
      </c>
      <c r="BK308">
        <v>3.5954304179999999</v>
      </c>
      <c r="BL308">
        <v>0</v>
      </c>
      <c r="BM308">
        <v>40.816000000000003</v>
      </c>
      <c r="BN308">
        <v>0.27735012799999997</v>
      </c>
      <c r="BO308">
        <v>14.582925120000001</v>
      </c>
      <c r="BP308">
        <v>0.412506274363521</v>
      </c>
      <c r="BQ308">
        <v>4287</v>
      </c>
      <c r="BR308">
        <v>33786</v>
      </c>
      <c r="BS308">
        <v>0.78331252139999996</v>
      </c>
    </row>
    <row r="309" spans="1:71" x14ac:dyDescent="0.35">
      <c r="A309">
        <v>955996836</v>
      </c>
      <c r="B309">
        <v>2016</v>
      </c>
      <c r="C309" t="s">
        <v>60</v>
      </c>
      <c r="D309">
        <v>20541</v>
      </c>
      <c r="E309">
        <v>30943</v>
      </c>
      <c r="F309">
        <v>8216</v>
      </c>
      <c r="G309">
        <v>4256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2536</v>
      </c>
      <c r="O309">
        <v>2454</v>
      </c>
      <c r="P309">
        <v>547</v>
      </c>
      <c r="Q309">
        <v>330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299344</v>
      </c>
      <c r="AE309">
        <v>11309</v>
      </c>
      <c r="AF309">
        <v>78156</v>
      </c>
      <c r="AG309">
        <v>2575</v>
      </c>
      <c r="AH309">
        <v>64789</v>
      </c>
      <c r="AI309">
        <v>2961</v>
      </c>
      <c r="AJ309">
        <v>1491</v>
      </c>
      <c r="AK309">
        <v>198</v>
      </c>
      <c r="AL309">
        <v>0</v>
      </c>
      <c r="AM309">
        <v>0</v>
      </c>
      <c r="AN309">
        <v>4237</v>
      </c>
      <c r="AO309">
        <v>1072</v>
      </c>
      <c r="AP309">
        <v>0</v>
      </c>
      <c r="AQ309">
        <v>18719</v>
      </c>
      <c r="AR309">
        <v>17963</v>
      </c>
      <c r="AS309">
        <v>13807</v>
      </c>
      <c r="AT309">
        <v>788</v>
      </c>
      <c r="AU309">
        <v>297</v>
      </c>
      <c r="AV309">
        <v>4</v>
      </c>
      <c r="AW309">
        <v>1089</v>
      </c>
      <c r="AX309">
        <v>930</v>
      </c>
      <c r="AY309">
        <v>9592.81</v>
      </c>
      <c r="AZ309">
        <v>70.290000000000006</v>
      </c>
      <c r="BA309">
        <v>0</v>
      </c>
      <c r="BB309">
        <v>6779.83</v>
      </c>
      <c r="BC309">
        <v>0.22464926299999999</v>
      </c>
      <c r="BD309">
        <v>1.0300124000000001E-2</v>
      </c>
      <c r="BE309">
        <v>12.257059140000001</v>
      </c>
      <c r="BF309">
        <v>23.148227080000002</v>
      </c>
      <c r="BG309">
        <v>85381.929319999996</v>
      </c>
      <c r="BH309">
        <v>58.982537149999999</v>
      </c>
      <c r="BI309">
        <v>51.28831469</v>
      </c>
      <c r="BJ309">
        <v>349.44147579999998</v>
      </c>
      <c r="BK309">
        <v>3.5954304179999999</v>
      </c>
      <c r="BL309">
        <v>0</v>
      </c>
      <c r="BM309">
        <v>40.816000000000003</v>
      </c>
      <c r="BN309">
        <v>0.27735012799999997</v>
      </c>
      <c r="BO309">
        <v>14.582925120000001</v>
      </c>
      <c r="BP309">
        <v>0.412506274363521</v>
      </c>
      <c r="BQ309">
        <v>4287</v>
      </c>
      <c r="BR309">
        <v>33786</v>
      </c>
      <c r="BS309">
        <v>0.78331252139999996</v>
      </c>
    </row>
    <row r="310" spans="1:71" x14ac:dyDescent="0.35">
      <c r="A310">
        <v>955996836</v>
      </c>
      <c r="B310">
        <v>2019</v>
      </c>
      <c r="C310" t="s">
        <v>60</v>
      </c>
      <c r="D310">
        <v>22268</v>
      </c>
      <c r="E310">
        <v>34903</v>
      </c>
      <c r="F310">
        <v>10080</v>
      </c>
      <c r="G310">
        <v>6994</v>
      </c>
      <c r="H310">
        <v>0</v>
      </c>
      <c r="I310">
        <v>0</v>
      </c>
      <c r="J310">
        <v>294</v>
      </c>
      <c r="K310">
        <v>5</v>
      </c>
      <c r="L310">
        <v>0</v>
      </c>
      <c r="M310">
        <v>0</v>
      </c>
      <c r="N310">
        <v>2931</v>
      </c>
      <c r="O310">
        <v>1495</v>
      </c>
      <c r="P310">
        <v>344</v>
      </c>
      <c r="Q310">
        <v>300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383244</v>
      </c>
      <c r="AE310">
        <v>12813</v>
      </c>
      <c r="AF310">
        <v>106105</v>
      </c>
      <c r="AG310">
        <v>3233</v>
      </c>
      <c r="AH310">
        <v>63589</v>
      </c>
      <c r="AI310">
        <v>2212</v>
      </c>
      <c r="AJ310">
        <v>796</v>
      </c>
      <c r="AK310">
        <v>245</v>
      </c>
      <c r="AL310">
        <v>0</v>
      </c>
      <c r="AM310">
        <v>0</v>
      </c>
      <c r="AN310">
        <v>5561</v>
      </c>
      <c r="AO310">
        <v>122</v>
      </c>
      <c r="AP310">
        <v>0</v>
      </c>
      <c r="AQ310">
        <v>20975</v>
      </c>
      <c r="AR310">
        <v>7172</v>
      </c>
      <c r="AS310">
        <v>14474</v>
      </c>
      <c r="AT310">
        <v>776</v>
      </c>
      <c r="AU310">
        <v>336</v>
      </c>
      <c r="AV310">
        <v>4</v>
      </c>
      <c r="AW310">
        <v>1116</v>
      </c>
      <c r="AX310">
        <v>954</v>
      </c>
      <c r="AY310">
        <v>9586.36</v>
      </c>
      <c r="AZ310">
        <v>46.14</v>
      </c>
      <c r="BA310">
        <v>0</v>
      </c>
      <c r="BB310">
        <v>7213.94</v>
      </c>
      <c r="BC310">
        <v>0.22464926299999999</v>
      </c>
      <c r="BD310">
        <v>1.0300124000000001E-2</v>
      </c>
      <c r="BE310">
        <v>12.257059140000001</v>
      </c>
      <c r="BF310">
        <v>23.148227080000002</v>
      </c>
      <c r="BG310">
        <v>85381.929319999996</v>
      </c>
      <c r="BH310">
        <v>58.982537149999999</v>
      </c>
      <c r="BI310">
        <v>51.28831469</v>
      </c>
      <c r="BJ310">
        <v>349.44147579999998</v>
      </c>
      <c r="BK310">
        <v>3.5954304179999999</v>
      </c>
      <c r="BL310">
        <v>0</v>
      </c>
      <c r="BM310">
        <v>40.816000000000003</v>
      </c>
      <c r="BN310">
        <v>0.27735012799999997</v>
      </c>
      <c r="BO310">
        <v>14.582925120000001</v>
      </c>
      <c r="BP310">
        <v>0.412506274363521</v>
      </c>
      <c r="BQ310">
        <v>4287</v>
      </c>
      <c r="BR310">
        <v>33786</v>
      </c>
      <c r="BS310">
        <v>0.78331252139999996</v>
      </c>
    </row>
    <row r="311" spans="1:71" x14ac:dyDescent="0.35">
      <c r="A311">
        <v>955996836</v>
      </c>
      <c r="B311">
        <v>2015</v>
      </c>
      <c r="C311" t="s">
        <v>60</v>
      </c>
      <c r="D311">
        <v>26224</v>
      </c>
      <c r="E311">
        <v>31024</v>
      </c>
      <c r="F311">
        <v>11142</v>
      </c>
      <c r="G311">
        <v>4488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3679</v>
      </c>
      <c r="O311">
        <v>1977</v>
      </c>
      <c r="P311">
        <v>106</v>
      </c>
      <c r="Q311">
        <v>276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274345</v>
      </c>
      <c r="AE311">
        <v>10885</v>
      </c>
      <c r="AF311">
        <v>64055</v>
      </c>
      <c r="AG311">
        <v>2235</v>
      </c>
      <c r="AH311">
        <v>65973</v>
      </c>
      <c r="AI311">
        <v>2825</v>
      </c>
      <c r="AJ311">
        <v>1321</v>
      </c>
      <c r="AK311">
        <v>191</v>
      </c>
      <c r="AL311">
        <v>0</v>
      </c>
      <c r="AM311">
        <v>0</v>
      </c>
      <c r="AN311">
        <v>7131</v>
      </c>
      <c r="AO311">
        <v>0</v>
      </c>
      <c r="AP311">
        <v>0</v>
      </c>
      <c r="AQ311">
        <v>18090</v>
      </c>
      <c r="AR311">
        <v>16777</v>
      </c>
      <c r="AS311">
        <v>13741</v>
      </c>
      <c r="AT311">
        <v>820</v>
      </c>
      <c r="AU311">
        <v>271</v>
      </c>
      <c r="AV311">
        <v>4</v>
      </c>
      <c r="AW311">
        <v>1095</v>
      </c>
      <c r="AX311">
        <v>920</v>
      </c>
      <c r="AY311">
        <v>9592.81</v>
      </c>
      <c r="AZ311">
        <v>70.290000000000006</v>
      </c>
      <c r="BA311">
        <v>0</v>
      </c>
      <c r="BB311">
        <v>6779.83</v>
      </c>
      <c r="BC311">
        <v>0.22464926299999999</v>
      </c>
      <c r="BD311">
        <v>1.0300124000000001E-2</v>
      </c>
      <c r="BE311">
        <v>12.257059140000001</v>
      </c>
      <c r="BF311">
        <v>23.148227080000002</v>
      </c>
      <c r="BG311">
        <v>85381.929319999996</v>
      </c>
      <c r="BH311">
        <v>58.982537149999999</v>
      </c>
      <c r="BI311">
        <v>51.28831469</v>
      </c>
      <c r="BJ311">
        <v>349.44147579999998</v>
      </c>
      <c r="BK311">
        <v>3.5954304179999999</v>
      </c>
      <c r="BL311">
        <v>0</v>
      </c>
      <c r="BM311">
        <v>40.816000000000003</v>
      </c>
      <c r="BN311">
        <v>0.27735012799999997</v>
      </c>
      <c r="BO311">
        <v>14.582925120000001</v>
      </c>
      <c r="BP311">
        <v>0.412506274363521</v>
      </c>
      <c r="BQ311">
        <v>4287</v>
      </c>
      <c r="BR311">
        <v>33786</v>
      </c>
      <c r="BS311">
        <v>0.78331252139999996</v>
      </c>
    </row>
    <row r="312" spans="1:71" x14ac:dyDescent="0.35">
      <c r="A312">
        <v>955996836</v>
      </c>
      <c r="B312">
        <v>2017</v>
      </c>
      <c r="C312" t="s">
        <v>60</v>
      </c>
      <c r="D312">
        <v>19445</v>
      </c>
      <c r="E312">
        <v>32580</v>
      </c>
      <c r="F312">
        <v>10754</v>
      </c>
      <c r="G312">
        <v>4182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3095</v>
      </c>
      <c r="O312">
        <v>2238</v>
      </c>
      <c r="P312">
        <v>368</v>
      </c>
      <c r="Q312">
        <v>289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328949</v>
      </c>
      <c r="AE312">
        <v>12795</v>
      </c>
      <c r="AF312">
        <v>84624</v>
      </c>
      <c r="AG312">
        <v>2669</v>
      </c>
      <c r="AH312">
        <v>64285</v>
      </c>
      <c r="AI312">
        <v>3055</v>
      </c>
      <c r="AJ312">
        <v>1257</v>
      </c>
      <c r="AK312">
        <v>234</v>
      </c>
      <c r="AL312">
        <v>0</v>
      </c>
      <c r="AM312">
        <v>0</v>
      </c>
      <c r="AN312">
        <v>4520</v>
      </c>
      <c r="AO312">
        <v>639</v>
      </c>
      <c r="AP312">
        <v>0</v>
      </c>
      <c r="AQ312">
        <v>17881</v>
      </c>
      <c r="AR312">
        <v>8322</v>
      </c>
      <c r="AS312">
        <v>14178</v>
      </c>
      <c r="AT312">
        <v>785</v>
      </c>
      <c r="AU312">
        <v>302</v>
      </c>
      <c r="AV312">
        <v>4</v>
      </c>
      <c r="AW312">
        <v>1091</v>
      </c>
      <c r="AX312">
        <v>931</v>
      </c>
      <c r="AY312">
        <v>9592.81</v>
      </c>
      <c r="AZ312">
        <v>46.14</v>
      </c>
      <c r="BA312">
        <v>0</v>
      </c>
      <c r="BB312">
        <v>6779.83</v>
      </c>
      <c r="BC312">
        <v>0.22464926299999999</v>
      </c>
      <c r="BD312">
        <v>1.0300124000000001E-2</v>
      </c>
      <c r="BE312">
        <v>12.257059140000001</v>
      </c>
      <c r="BF312">
        <v>23.148227080000002</v>
      </c>
      <c r="BG312">
        <v>85381.929319999996</v>
      </c>
      <c r="BH312">
        <v>58.982537149999999</v>
      </c>
      <c r="BI312">
        <v>51.28831469</v>
      </c>
      <c r="BJ312">
        <v>349.44147579999998</v>
      </c>
      <c r="BK312">
        <v>3.5954304179999999</v>
      </c>
      <c r="BL312">
        <v>0</v>
      </c>
      <c r="BM312">
        <v>40.816000000000003</v>
      </c>
      <c r="BN312">
        <v>0.27735012799999997</v>
      </c>
      <c r="BO312">
        <v>14.582925120000001</v>
      </c>
      <c r="BP312">
        <v>0.412506274363521</v>
      </c>
      <c r="BQ312">
        <v>4287</v>
      </c>
      <c r="BR312">
        <v>33786</v>
      </c>
      <c r="BS312">
        <v>0.78331252139999996</v>
      </c>
    </row>
    <row r="313" spans="1:71" x14ac:dyDescent="0.35">
      <c r="A313">
        <v>918312730</v>
      </c>
      <c r="B313">
        <v>2017</v>
      </c>
      <c r="C313" t="s">
        <v>61</v>
      </c>
      <c r="D313">
        <v>24301</v>
      </c>
      <c r="E313">
        <v>27708</v>
      </c>
      <c r="F313">
        <v>7324</v>
      </c>
      <c r="G313">
        <v>3217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4092</v>
      </c>
      <c r="O313">
        <v>4890</v>
      </c>
      <c r="P313">
        <v>1292</v>
      </c>
      <c r="Q313">
        <v>568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300723</v>
      </c>
      <c r="AE313">
        <v>21477</v>
      </c>
      <c r="AF313">
        <v>63372</v>
      </c>
      <c r="AG313">
        <v>3393</v>
      </c>
      <c r="AH313">
        <v>74605</v>
      </c>
      <c r="AI313">
        <v>3415</v>
      </c>
      <c r="AJ313">
        <v>33308</v>
      </c>
      <c r="AK313">
        <v>1110</v>
      </c>
      <c r="AL313">
        <v>0</v>
      </c>
      <c r="AM313">
        <v>0</v>
      </c>
      <c r="AN313">
        <v>1755</v>
      </c>
      <c r="AO313">
        <v>1050</v>
      </c>
      <c r="AP313">
        <v>0</v>
      </c>
      <c r="AQ313">
        <v>17211</v>
      </c>
      <c r="AR313">
        <v>3037</v>
      </c>
      <c r="AS313">
        <v>14676</v>
      </c>
      <c r="AT313">
        <v>358</v>
      </c>
      <c r="AU313">
        <v>368</v>
      </c>
      <c r="AV313">
        <v>10</v>
      </c>
      <c r="AW313">
        <v>736</v>
      </c>
      <c r="AX313">
        <v>786</v>
      </c>
      <c r="AY313">
        <v>7309.03</v>
      </c>
      <c r="AZ313">
        <v>418.99</v>
      </c>
      <c r="BA313">
        <v>61.36</v>
      </c>
      <c r="BB313">
        <v>10411.14</v>
      </c>
      <c r="BC313">
        <v>4.3147646999999997E-2</v>
      </c>
      <c r="BD313">
        <v>0.124546345</v>
      </c>
      <c r="BE313">
        <v>12.14649461</v>
      </c>
      <c r="BF313">
        <v>26.55458264</v>
      </c>
      <c r="BG313">
        <v>13518.8652</v>
      </c>
      <c r="BH313">
        <v>58</v>
      </c>
      <c r="BI313">
        <v>48.129385329999998</v>
      </c>
      <c r="BJ313">
        <v>168.5430939</v>
      </c>
      <c r="BK313">
        <v>6.505333727</v>
      </c>
      <c r="BL313">
        <v>0</v>
      </c>
      <c r="BM313">
        <v>36.707999999999998</v>
      </c>
      <c r="BN313">
        <v>0.18388079900000001</v>
      </c>
      <c r="BO313">
        <v>16.203860479999999</v>
      </c>
      <c r="BP313">
        <v>0.412506274363521</v>
      </c>
      <c r="BQ313">
        <v>2953</v>
      </c>
      <c r="BR313">
        <v>17359</v>
      </c>
      <c r="BS313">
        <v>0.78331252139999996</v>
      </c>
    </row>
    <row r="314" spans="1:71" x14ac:dyDescent="0.35">
      <c r="A314">
        <v>918312730</v>
      </c>
      <c r="B314">
        <v>2019</v>
      </c>
      <c r="C314" t="s">
        <v>61</v>
      </c>
      <c r="D314">
        <v>22216</v>
      </c>
      <c r="E314">
        <v>23064</v>
      </c>
      <c r="F314">
        <v>5331</v>
      </c>
      <c r="G314">
        <v>2005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3931</v>
      </c>
      <c r="O314">
        <v>4008</v>
      </c>
      <c r="P314">
        <v>927</v>
      </c>
      <c r="Q314">
        <v>348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294642</v>
      </c>
      <c r="AE314">
        <v>15571</v>
      </c>
      <c r="AF314">
        <v>69625</v>
      </c>
      <c r="AG314">
        <v>2845</v>
      </c>
      <c r="AH314">
        <v>80027</v>
      </c>
      <c r="AI314">
        <v>2706</v>
      </c>
      <c r="AJ314">
        <v>32118</v>
      </c>
      <c r="AK314">
        <v>883</v>
      </c>
      <c r="AL314">
        <v>0</v>
      </c>
      <c r="AM314">
        <v>0</v>
      </c>
      <c r="AN314">
        <v>1185</v>
      </c>
      <c r="AO314">
        <v>274</v>
      </c>
      <c r="AP314">
        <v>0</v>
      </c>
      <c r="AQ314">
        <v>18709</v>
      </c>
      <c r="AR314">
        <v>3301</v>
      </c>
      <c r="AS314">
        <v>14942</v>
      </c>
      <c r="AT314">
        <v>371</v>
      </c>
      <c r="AU314">
        <v>380</v>
      </c>
      <c r="AV314">
        <v>11</v>
      </c>
      <c r="AW314">
        <v>762</v>
      </c>
      <c r="AX314">
        <v>834</v>
      </c>
      <c r="AY314">
        <v>7309.03</v>
      </c>
      <c r="AZ314">
        <v>418.99</v>
      </c>
      <c r="BA314">
        <v>61.36</v>
      </c>
      <c r="BB314">
        <v>10411.14</v>
      </c>
      <c r="BC314">
        <v>4.3147646999999997E-2</v>
      </c>
      <c r="BD314">
        <v>0.124546345</v>
      </c>
      <c r="BE314">
        <v>12.14649461</v>
      </c>
      <c r="BF314">
        <v>26.55458264</v>
      </c>
      <c r="BG314">
        <v>13518.8652</v>
      </c>
      <c r="BH314">
        <v>58</v>
      </c>
      <c r="BI314">
        <v>48.129385329999998</v>
      </c>
      <c r="BJ314">
        <v>168.5430939</v>
      </c>
      <c r="BK314">
        <v>6.505333727</v>
      </c>
      <c r="BL314">
        <v>0</v>
      </c>
      <c r="BM314">
        <v>36.707999999999998</v>
      </c>
      <c r="BN314">
        <v>0.18388079900000001</v>
      </c>
      <c r="BO314">
        <v>16.203860479999999</v>
      </c>
      <c r="BP314">
        <v>0.412506274363521</v>
      </c>
      <c r="BQ314">
        <v>2953</v>
      </c>
      <c r="BR314">
        <v>17359</v>
      </c>
      <c r="BS314">
        <v>0.78331252139999996</v>
      </c>
    </row>
    <row r="315" spans="1:71" x14ac:dyDescent="0.35">
      <c r="A315">
        <v>918312730</v>
      </c>
      <c r="B315">
        <v>2018</v>
      </c>
      <c r="C315" t="s">
        <v>61</v>
      </c>
      <c r="D315">
        <v>20934</v>
      </c>
      <c r="E315">
        <v>24687</v>
      </c>
      <c r="F315">
        <v>4945</v>
      </c>
      <c r="G315">
        <v>3212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3563</v>
      </c>
      <c r="O315">
        <v>4019</v>
      </c>
      <c r="P315">
        <v>805</v>
      </c>
      <c r="Q315">
        <v>523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294042</v>
      </c>
      <c r="AE315">
        <v>20304</v>
      </c>
      <c r="AF315">
        <v>63449</v>
      </c>
      <c r="AG315">
        <v>3489</v>
      </c>
      <c r="AH315">
        <v>73591</v>
      </c>
      <c r="AI315">
        <v>3387</v>
      </c>
      <c r="AJ315">
        <v>33001</v>
      </c>
      <c r="AK315">
        <v>1073</v>
      </c>
      <c r="AL315">
        <v>0</v>
      </c>
      <c r="AM315">
        <v>0</v>
      </c>
      <c r="AN315">
        <v>4718</v>
      </c>
      <c r="AO315">
        <v>2442</v>
      </c>
      <c r="AP315">
        <v>0</v>
      </c>
      <c r="AQ315">
        <v>20713</v>
      </c>
      <c r="AR315">
        <v>3655</v>
      </c>
      <c r="AS315">
        <v>14836</v>
      </c>
      <c r="AT315">
        <v>359</v>
      </c>
      <c r="AU315">
        <v>370</v>
      </c>
      <c r="AV315">
        <v>11</v>
      </c>
      <c r="AW315">
        <v>740</v>
      </c>
      <c r="AX315">
        <v>823</v>
      </c>
      <c r="AY315">
        <v>7309.03</v>
      </c>
      <c r="AZ315">
        <v>418.99</v>
      </c>
      <c r="BA315">
        <v>61.36</v>
      </c>
      <c r="BB315">
        <v>10411.14</v>
      </c>
      <c r="BC315">
        <v>4.3147646999999997E-2</v>
      </c>
      <c r="BD315">
        <v>0.124546345</v>
      </c>
      <c r="BE315">
        <v>12.14649461</v>
      </c>
      <c r="BF315">
        <v>26.55458264</v>
      </c>
      <c r="BG315">
        <v>13518.8652</v>
      </c>
      <c r="BH315">
        <v>58</v>
      </c>
      <c r="BI315">
        <v>48.129385329999998</v>
      </c>
      <c r="BJ315">
        <v>168.5430939</v>
      </c>
      <c r="BK315">
        <v>6.505333727</v>
      </c>
      <c r="BL315">
        <v>0</v>
      </c>
      <c r="BM315">
        <v>36.707999999999998</v>
      </c>
      <c r="BN315">
        <v>0.18388079900000001</v>
      </c>
      <c r="BO315">
        <v>16.203860479999999</v>
      </c>
      <c r="BP315">
        <v>0.412506274363521</v>
      </c>
      <c r="BQ315">
        <v>2953</v>
      </c>
      <c r="BR315">
        <v>17359</v>
      </c>
      <c r="BS315">
        <v>0.78331252139999996</v>
      </c>
    </row>
    <row r="316" spans="1:71" x14ac:dyDescent="0.35">
      <c r="A316">
        <v>918312730</v>
      </c>
      <c r="B316">
        <v>2016</v>
      </c>
      <c r="C316" t="s">
        <v>61</v>
      </c>
      <c r="D316">
        <v>23710</v>
      </c>
      <c r="E316">
        <v>31823</v>
      </c>
      <c r="F316">
        <v>7215</v>
      </c>
      <c r="G316">
        <v>3825</v>
      </c>
      <c r="H316">
        <v>0</v>
      </c>
      <c r="I316">
        <v>0</v>
      </c>
      <c r="J316">
        <v>11</v>
      </c>
      <c r="K316">
        <v>0</v>
      </c>
      <c r="L316">
        <v>0</v>
      </c>
      <c r="M316">
        <v>0</v>
      </c>
      <c r="N316">
        <v>4161</v>
      </c>
      <c r="O316">
        <v>5616</v>
      </c>
      <c r="P316">
        <v>1273</v>
      </c>
      <c r="Q316">
        <v>675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326366</v>
      </c>
      <c r="AE316">
        <v>21119</v>
      </c>
      <c r="AF316">
        <v>59589</v>
      </c>
      <c r="AG316">
        <v>3216</v>
      </c>
      <c r="AH316">
        <v>72018</v>
      </c>
      <c r="AI316">
        <v>3516</v>
      </c>
      <c r="AJ316">
        <v>1010</v>
      </c>
      <c r="AK316">
        <v>199</v>
      </c>
      <c r="AL316">
        <v>0</v>
      </c>
      <c r="AM316">
        <v>0</v>
      </c>
      <c r="AN316">
        <v>3202</v>
      </c>
      <c r="AO316">
        <v>247</v>
      </c>
      <c r="AP316">
        <v>0</v>
      </c>
      <c r="AQ316">
        <v>19137</v>
      </c>
      <c r="AR316">
        <v>3377</v>
      </c>
      <c r="AS316">
        <v>14705</v>
      </c>
      <c r="AT316">
        <v>353</v>
      </c>
      <c r="AU316">
        <v>362</v>
      </c>
      <c r="AV316">
        <v>10</v>
      </c>
      <c r="AW316">
        <v>725</v>
      </c>
      <c r="AX316">
        <v>775</v>
      </c>
      <c r="AY316">
        <v>6372.83</v>
      </c>
      <c r="AZ316">
        <v>418.79</v>
      </c>
      <c r="BA316">
        <v>61.36</v>
      </c>
      <c r="BB316">
        <v>9072.17</v>
      </c>
      <c r="BC316">
        <v>4.3147646999999997E-2</v>
      </c>
      <c r="BD316">
        <v>0.124546345</v>
      </c>
      <c r="BE316">
        <v>12.14649461</v>
      </c>
      <c r="BF316">
        <v>26.55458264</v>
      </c>
      <c r="BG316">
        <v>13518.8652</v>
      </c>
      <c r="BH316">
        <v>58</v>
      </c>
      <c r="BI316">
        <v>48.129385329999998</v>
      </c>
      <c r="BJ316">
        <v>168.5430939</v>
      </c>
      <c r="BK316">
        <v>6.505333727</v>
      </c>
      <c r="BL316">
        <v>0</v>
      </c>
      <c r="BM316">
        <v>36.707999999999998</v>
      </c>
      <c r="BN316">
        <v>0.18388079900000001</v>
      </c>
      <c r="BO316">
        <v>16.203860479999999</v>
      </c>
      <c r="BP316">
        <v>0.412506274363521</v>
      </c>
      <c r="BQ316">
        <v>2953</v>
      </c>
      <c r="BR316">
        <v>17359</v>
      </c>
      <c r="BS316">
        <v>0.78331252139999996</v>
      </c>
    </row>
    <row r="317" spans="1:71" x14ac:dyDescent="0.35">
      <c r="A317">
        <v>918312730</v>
      </c>
      <c r="B317">
        <v>2015</v>
      </c>
      <c r="C317" t="s">
        <v>61</v>
      </c>
      <c r="D317">
        <v>23961</v>
      </c>
      <c r="E317">
        <v>26469</v>
      </c>
      <c r="F317">
        <v>7191</v>
      </c>
      <c r="G317">
        <v>6495</v>
      </c>
      <c r="H317">
        <v>0</v>
      </c>
      <c r="I317">
        <v>0</v>
      </c>
      <c r="J317">
        <v>347</v>
      </c>
      <c r="K317">
        <v>0</v>
      </c>
      <c r="L317">
        <v>1645.2</v>
      </c>
      <c r="M317">
        <v>0</v>
      </c>
      <c r="N317">
        <v>4198</v>
      </c>
      <c r="O317">
        <v>4671</v>
      </c>
      <c r="P317">
        <v>1269</v>
      </c>
      <c r="Q317">
        <v>1146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302606</v>
      </c>
      <c r="AE317">
        <v>19361</v>
      </c>
      <c r="AF317">
        <v>60944</v>
      </c>
      <c r="AG317">
        <v>3162</v>
      </c>
      <c r="AH317">
        <v>73229</v>
      </c>
      <c r="AI317">
        <v>1991</v>
      </c>
      <c r="AJ317">
        <v>1209</v>
      </c>
      <c r="AK317">
        <v>303</v>
      </c>
      <c r="AL317">
        <v>0</v>
      </c>
      <c r="AM317">
        <v>0</v>
      </c>
      <c r="AN317">
        <v>3030</v>
      </c>
      <c r="AO317">
        <v>2500</v>
      </c>
      <c r="AP317">
        <v>0</v>
      </c>
      <c r="AQ317">
        <v>19861</v>
      </c>
      <c r="AR317">
        <v>3504</v>
      </c>
      <c r="AS317">
        <v>14253</v>
      </c>
      <c r="AT317">
        <v>347</v>
      </c>
      <c r="AU317">
        <v>366</v>
      </c>
      <c r="AV317">
        <v>0</v>
      </c>
      <c r="AW317">
        <v>713</v>
      </c>
      <c r="AX317">
        <v>775</v>
      </c>
      <c r="AY317">
        <v>6372.83</v>
      </c>
      <c r="AZ317">
        <v>347.67</v>
      </c>
      <c r="BA317">
        <v>61.36</v>
      </c>
      <c r="BB317">
        <v>7101.72</v>
      </c>
      <c r="BC317">
        <v>4.3147646999999997E-2</v>
      </c>
      <c r="BD317">
        <v>0.124546345</v>
      </c>
      <c r="BE317">
        <v>12.14649461</v>
      </c>
      <c r="BF317">
        <v>26.55458264</v>
      </c>
      <c r="BG317">
        <v>13518.8652</v>
      </c>
      <c r="BH317">
        <v>58</v>
      </c>
      <c r="BI317">
        <v>48.129385329999998</v>
      </c>
      <c r="BJ317">
        <v>168.5430939</v>
      </c>
      <c r="BK317">
        <v>6.505333727</v>
      </c>
      <c r="BL317">
        <v>0</v>
      </c>
      <c r="BM317">
        <v>36.707999999999998</v>
      </c>
      <c r="BN317">
        <v>0.18388079900000001</v>
      </c>
      <c r="BO317">
        <v>16.203860479999999</v>
      </c>
      <c r="BP317">
        <v>0.412506274363521</v>
      </c>
      <c r="BQ317">
        <v>2953</v>
      </c>
      <c r="BR317">
        <v>17359</v>
      </c>
      <c r="BS317">
        <v>0.78331252139999996</v>
      </c>
    </row>
    <row r="318" spans="1:71" x14ac:dyDescent="0.35">
      <c r="A318">
        <v>979497482</v>
      </c>
      <c r="B318">
        <v>2015</v>
      </c>
      <c r="C318" t="s">
        <v>62</v>
      </c>
      <c r="D318">
        <v>13068</v>
      </c>
      <c r="E318">
        <v>10050</v>
      </c>
      <c r="F318">
        <v>6181</v>
      </c>
      <c r="G318">
        <v>2692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138850</v>
      </c>
      <c r="AE318">
        <v>12534</v>
      </c>
      <c r="AF318">
        <v>18846</v>
      </c>
      <c r="AG318">
        <v>889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709</v>
      </c>
      <c r="AO318">
        <v>0</v>
      </c>
      <c r="AP318">
        <v>0</v>
      </c>
      <c r="AQ318">
        <v>15091</v>
      </c>
      <c r="AR318">
        <v>0</v>
      </c>
      <c r="AS318">
        <v>9521</v>
      </c>
      <c r="AT318">
        <v>92</v>
      </c>
      <c r="AU318">
        <v>231</v>
      </c>
      <c r="AV318">
        <v>0</v>
      </c>
      <c r="AW318">
        <v>323</v>
      </c>
      <c r="AX318">
        <v>534</v>
      </c>
      <c r="AY318">
        <v>0</v>
      </c>
      <c r="AZ318">
        <v>0</v>
      </c>
      <c r="BA318">
        <v>0</v>
      </c>
      <c r="BB318">
        <v>0</v>
      </c>
      <c r="BC318">
        <v>0.21322664199999999</v>
      </c>
      <c r="BD318">
        <v>1.2944222E-2</v>
      </c>
      <c r="BE318">
        <v>6.7425276539999999</v>
      </c>
      <c r="BF318">
        <v>22</v>
      </c>
      <c r="BG318">
        <v>63315.156739999999</v>
      </c>
      <c r="BH318">
        <v>59</v>
      </c>
      <c r="BI318">
        <v>24.804659919999999</v>
      </c>
      <c r="BJ318">
        <v>192.11192439999999</v>
      </c>
      <c r="BK318">
        <v>5.0698752650000003</v>
      </c>
      <c r="BL318">
        <v>0</v>
      </c>
      <c r="BM318">
        <v>3.8</v>
      </c>
      <c r="BN318">
        <v>0</v>
      </c>
      <c r="BO318">
        <v>0</v>
      </c>
      <c r="BP318">
        <v>0.412922959173813</v>
      </c>
      <c r="BQ318">
        <v>0</v>
      </c>
      <c r="BR318">
        <v>4249</v>
      </c>
      <c r="BS318">
        <v>0.78449646429999997</v>
      </c>
    </row>
    <row r="319" spans="1:71" x14ac:dyDescent="0.35">
      <c r="A319">
        <v>979497482</v>
      </c>
      <c r="B319">
        <v>2018</v>
      </c>
      <c r="C319" t="s">
        <v>62</v>
      </c>
      <c r="D319">
        <v>13820</v>
      </c>
      <c r="E319">
        <v>11271</v>
      </c>
      <c r="F319">
        <v>4562</v>
      </c>
      <c r="G319">
        <v>1179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154348</v>
      </c>
      <c r="AE319">
        <v>8427</v>
      </c>
      <c r="AF319">
        <v>20737</v>
      </c>
      <c r="AG319">
        <v>1100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1075</v>
      </c>
      <c r="AO319">
        <v>0</v>
      </c>
      <c r="AP319">
        <v>0</v>
      </c>
      <c r="AQ319">
        <v>16692</v>
      </c>
      <c r="AR319">
        <v>0</v>
      </c>
      <c r="AS319">
        <v>10193</v>
      </c>
      <c r="AT319">
        <v>92</v>
      </c>
      <c r="AU319">
        <v>239</v>
      </c>
      <c r="AV319">
        <v>0</v>
      </c>
      <c r="AW319">
        <v>331</v>
      </c>
      <c r="AX319">
        <v>543</v>
      </c>
      <c r="AY319">
        <v>0</v>
      </c>
      <c r="AZ319">
        <v>0</v>
      </c>
      <c r="BA319">
        <v>0</v>
      </c>
      <c r="BB319">
        <v>0</v>
      </c>
      <c r="BC319">
        <v>0.21322664199999999</v>
      </c>
      <c r="BD319">
        <v>1.2944222E-2</v>
      </c>
      <c r="BE319">
        <v>6.7425276539999999</v>
      </c>
      <c r="BF319">
        <v>22</v>
      </c>
      <c r="BG319">
        <v>63315.156739999999</v>
      </c>
      <c r="BH319">
        <v>59</v>
      </c>
      <c r="BI319">
        <v>24.804659919999999</v>
      </c>
      <c r="BJ319">
        <v>192.11192439999999</v>
      </c>
      <c r="BK319">
        <v>5.0698752650000003</v>
      </c>
      <c r="BL319">
        <v>0</v>
      </c>
      <c r="BM319">
        <v>3.8</v>
      </c>
      <c r="BN319">
        <v>0</v>
      </c>
      <c r="BO319">
        <v>0</v>
      </c>
      <c r="BP319">
        <v>0.412922959173813</v>
      </c>
      <c r="BQ319">
        <v>0</v>
      </c>
      <c r="BR319">
        <v>4249</v>
      </c>
      <c r="BS319">
        <v>0.78449646429999997</v>
      </c>
    </row>
    <row r="320" spans="1:71" x14ac:dyDescent="0.35">
      <c r="A320">
        <v>979497482</v>
      </c>
      <c r="B320">
        <v>2017</v>
      </c>
      <c r="C320" t="s">
        <v>62</v>
      </c>
      <c r="D320">
        <v>13256</v>
      </c>
      <c r="E320">
        <v>10519</v>
      </c>
      <c r="F320">
        <v>4938</v>
      </c>
      <c r="G320">
        <v>2027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156616</v>
      </c>
      <c r="AE320">
        <v>8453</v>
      </c>
      <c r="AF320">
        <v>19283</v>
      </c>
      <c r="AG320">
        <v>1010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681</v>
      </c>
      <c r="AO320">
        <v>0</v>
      </c>
      <c r="AP320">
        <v>0</v>
      </c>
      <c r="AQ320">
        <v>16328</v>
      </c>
      <c r="AR320">
        <v>0</v>
      </c>
      <c r="AS320">
        <v>9967</v>
      </c>
      <c r="AT320">
        <v>94</v>
      </c>
      <c r="AU320">
        <v>236</v>
      </c>
      <c r="AV320">
        <v>0</v>
      </c>
      <c r="AW320">
        <v>330</v>
      </c>
      <c r="AX320">
        <v>537</v>
      </c>
      <c r="AY320">
        <v>0</v>
      </c>
      <c r="AZ320">
        <v>0</v>
      </c>
      <c r="BA320">
        <v>0</v>
      </c>
      <c r="BB320">
        <v>0</v>
      </c>
      <c r="BC320">
        <v>0.21322664199999999</v>
      </c>
      <c r="BD320">
        <v>1.2944222E-2</v>
      </c>
      <c r="BE320">
        <v>6.7425276539999999</v>
      </c>
      <c r="BF320">
        <v>22</v>
      </c>
      <c r="BG320">
        <v>63315.156739999999</v>
      </c>
      <c r="BH320">
        <v>59</v>
      </c>
      <c r="BI320">
        <v>24.804659919999999</v>
      </c>
      <c r="BJ320">
        <v>192.11192439999999</v>
      </c>
      <c r="BK320">
        <v>5.0698752650000003</v>
      </c>
      <c r="BL320">
        <v>0</v>
      </c>
      <c r="BM320">
        <v>3.8</v>
      </c>
      <c r="BN320">
        <v>0</v>
      </c>
      <c r="BO320">
        <v>0</v>
      </c>
      <c r="BP320">
        <v>0.412922959173813</v>
      </c>
      <c r="BQ320">
        <v>0</v>
      </c>
      <c r="BR320">
        <v>4249</v>
      </c>
      <c r="BS320">
        <v>0.78449646429999997</v>
      </c>
    </row>
    <row r="321" spans="1:71" x14ac:dyDescent="0.35">
      <c r="A321">
        <v>979497482</v>
      </c>
      <c r="B321">
        <v>2016</v>
      </c>
      <c r="C321" t="s">
        <v>62</v>
      </c>
      <c r="D321">
        <v>13682</v>
      </c>
      <c r="E321">
        <v>9891</v>
      </c>
      <c r="F321">
        <v>4807</v>
      </c>
      <c r="G321">
        <v>1826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137787</v>
      </c>
      <c r="AE321">
        <v>11879</v>
      </c>
      <c r="AF321">
        <v>19964</v>
      </c>
      <c r="AG321">
        <v>994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0</v>
      </c>
      <c r="AN321">
        <v>721</v>
      </c>
      <c r="AO321">
        <v>0</v>
      </c>
      <c r="AP321">
        <v>0</v>
      </c>
      <c r="AQ321">
        <v>16450</v>
      </c>
      <c r="AR321">
        <v>0</v>
      </c>
      <c r="AS321">
        <v>9738</v>
      </c>
      <c r="AT321">
        <v>92</v>
      </c>
      <c r="AU321">
        <v>233</v>
      </c>
      <c r="AV321">
        <v>0</v>
      </c>
      <c r="AW321">
        <v>325</v>
      </c>
      <c r="AX321">
        <v>536</v>
      </c>
      <c r="AY321">
        <v>0</v>
      </c>
      <c r="AZ321">
        <v>0</v>
      </c>
      <c r="BA321">
        <v>0</v>
      </c>
      <c r="BB321">
        <v>0</v>
      </c>
      <c r="BC321">
        <v>0.21322664199999999</v>
      </c>
      <c r="BD321">
        <v>1.2944222E-2</v>
      </c>
      <c r="BE321">
        <v>6.7425276539999999</v>
      </c>
      <c r="BF321">
        <v>22</v>
      </c>
      <c r="BG321">
        <v>63315.156739999999</v>
      </c>
      <c r="BH321">
        <v>59</v>
      </c>
      <c r="BI321">
        <v>24.804659919999999</v>
      </c>
      <c r="BJ321">
        <v>192.11192439999999</v>
      </c>
      <c r="BK321">
        <v>5.0698752650000003</v>
      </c>
      <c r="BL321">
        <v>0</v>
      </c>
      <c r="BM321">
        <v>3.8</v>
      </c>
      <c r="BN321">
        <v>0</v>
      </c>
      <c r="BO321">
        <v>0</v>
      </c>
      <c r="BP321">
        <v>0.412922959173813</v>
      </c>
      <c r="BQ321">
        <v>0</v>
      </c>
      <c r="BR321">
        <v>4249</v>
      </c>
      <c r="BS321">
        <v>0.78449646429999997</v>
      </c>
    </row>
    <row r="322" spans="1:71" x14ac:dyDescent="0.35">
      <c r="A322">
        <v>979497482</v>
      </c>
      <c r="B322">
        <v>2019</v>
      </c>
      <c r="C322" t="s">
        <v>62</v>
      </c>
      <c r="D322">
        <v>15663</v>
      </c>
      <c r="E322">
        <v>11346</v>
      </c>
      <c r="F322">
        <v>5223</v>
      </c>
      <c r="G322">
        <v>2098</v>
      </c>
      <c r="H322">
        <v>0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152392</v>
      </c>
      <c r="AE322">
        <v>10119</v>
      </c>
      <c r="AF322">
        <v>25377</v>
      </c>
      <c r="AG322">
        <v>1280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1097</v>
      </c>
      <c r="AO322">
        <v>0</v>
      </c>
      <c r="AP322">
        <v>0</v>
      </c>
      <c r="AQ322">
        <v>16304</v>
      </c>
      <c r="AR322">
        <v>0</v>
      </c>
      <c r="AS322">
        <v>10382</v>
      </c>
      <c r="AT322">
        <v>100</v>
      </c>
      <c r="AU322">
        <v>249</v>
      </c>
      <c r="AV322">
        <v>0</v>
      </c>
      <c r="AW322">
        <v>349</v>
      </c>
      <c r="AX322">
        <v>548</v>
      </c>
      <c r="AY322">
        <v>0</v>
      </c>
      <c r="AZ322">
        <v>0</v>
      </c>
      <c r="BA322">
        <v>0</v>
      </c>
      <c r="BB322">
        <v>0</v>
      </c>
      <c r="BC322">
        <v>0.21322664199999999</v>
      </c>
      <c r="BD322">
        <v>1.2944222E-2</v>
      </c>
      <c r="BE322">
        <v>6.7425276539999999</v>
      </c>
      <c r="BF322">
        <v>22</v>
      </c>
      <c r="BG322">
        <v>63315.156739999999</v>
      </c>
      <c r="BH322">
        <v>59</v>
      </c>
      <c r="BI322">
        <v>24.804659919999999</v>
      </c>
      <c r="BJ322">
        <v>192.11192439999999</v>
      </c>
      <c r="BK322">
        <v>5.0698752650000003</v>
      </c>
      <c r="BL322">
        <v>0</v>
      </c>
      <c r="BM322">
        <v>3.8</v>
      </c>
      <c r="BN322">
        <v>0</v>
      </c>
      <c r="BO322">
        <v>0</v>
      </c>
      <c r="BP322">
        <v>0.412922959173813</v>
      </c>
      <c r="BQ322">
        <v>0</v>
      </c>
      <c r="BR322">
        <v>4249</v>
      </c>
      <c r="BS322">
        <v>0.78449646429999997</v>
      </c>
    </row>
    <row r="323" spans="1:71" x14ac:dyDescent="0.35">
      <c r="A323">
        <v>922694435</v>
      </c>
      <c r="B323">
        <v>2015</v>
      </c>
      <c r="C323" t="s">
        <v>63</v>
      </c>
      <c r="D323">
        <v>8661</v>
      </c>
      <c r="E323">
        <v>6691</v>
      </c>
      <c r="F323">
        <v>3021</v>
      </c>
      <c r="G323">
        <v>-50</v>
      </c>
      <c r="H323">
        <v>0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60790</v>
      </c>
      <c r="AE323">
        <v>3861</v>
      </c>
      <c r="AF323">
        <v>11338</v>
      </c>
      <c r="AG323">
        <v>466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0</v>
      </c>
      <c r="AN323">
        <v>354</v>
      </c>
      <c r="AO323">
        <v>0</v>
      </c>
      <c r="AP323">
        <v>0</v>
      </c>
      <c r="AQ323">
        <v>5672</v>
      </c>
      <c r="AR323">
        <v>0</v>
      </c>
      <c r="AS323">
        <v>3571</v>
      </c>
      <c r="AT323">
        <v>56</v>
      </c>
      <c r="AU323">
        <v>88</v>
      </c>
      <c r="AV323">
        <v>4</v>
      </c>
      <c r="AW323">
        <v>148</v>
      </c>
      <c r="AX323">
        <v>135</v>
      </c>
      <c r="AY323">
        <v>0</v>
      </c>
      <c r="AZ323">
        <v>0</v>
      </c>
      <c r="BA323">
        <v>0</v>
      </c>
      <c r="BB323">
        <v>0</v>
      </c>
      <c r="BC323">
        <v>0.113674497</v>
      </c>
      <c r="BD323">
        <v>0.11409395999999999</v>
      </c>
      <c r="BE323">
        <v>17.777265100000001</v>
      </c>
      <c r="BF323">
        <v>24</v>
      </c>
      <c r="BG323">
        <v>137973.11069999999</v>
      </c>
      <c r="BH323">
        <v>61</v>
      </c>
      <c r="BI323">
        <v>91.027684559999997</v>
      </c>
      <c r="BJ323">
        <v>321.06352070000003</v>
      </c>
      <c r="BK323">
        <v>3.1964920270000001</v>
      </c>
      <c r="BL323">
        <v>0</v>
      </c>
      <c r="BM323">
        <v>10.02</v>
      </c>
      <c r="BN323">
        <v>0</v>
      </c>
      <c r="BO323">
        <v>0</v>
      </c>
      <c r="BP323">
        <v>0.41266680140388001</v>
      </c>
      <c r="BQ323">
        <v>0</v>
      </c>
      <c r="BR323">
        <v>2384</v>
      </c>
      <c r="BS323">
        <v>0.78327589630000005</v>
      </c>
    </row>
    <row r="324" spans="1:71" x14ac:dyDescent="0.35">
      <c r="A324">
        <v>922694435</v>
      </c>
      <c r="B324">
        <v>2018</v>
      </c>
      <c r="C324" t="s">
        <v>63</v>
      </c>
      <c r="D324">
        <v>7508</v>
      </c>
      <c r="E324">
        <v>8083</v>
      </c>
      <c r="F324">
        <v>1838</v>
      </c>
      <c r="G324">
        <v>1584</v>
      </c>
      <c r="H324">
        <v>0</v>
      </c>
      <c r="I324">
        <v>0</v>
      </c>
      <c r="J324">
        <v>0</v>
      </c>
      <c r="K324">
        <v>13</v>
      </c>
      <c r="L324">
        <v>32.9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70084</v>
      </c>
      <c r="AE324">
        <v>4011</v>
      </c>
      <c r="AF324">
        <v>14221</v>
      </c>
      <c r="AG324">
        <v>424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670</v>
      </c>
      <c r="AO324">
        <v>0</v>
      </c>
      <c r="AP324">
        <v>0</v>
      </c>
      <c r="AQ324">
        <v>4329</v>
      </c>
      <c r="AR324">
        <v>0</v>
      </c>
      <c r="AS324">
        <v>3571</v>
      </c>
      <c r="AT324">
        <v>52</v>
      </c>
      <c r="AU324">
        <v>89</v>
      </c>
      <c r="AV324">
        <v>4</v>
      </c>
      <c r="AW324">
        <v>145</v>
      </c>
      <c r="AX324">
        <v>135</v>
      </c>
      <c r="AY324">
        <v>0</v>
      </c>
      <c r="AZ324">
        <v>0</v>
      </c>
      <c r="BA324">
        <v>0</v>
      </c>
      <c r="BB324">
        <v>0</v>
      </c>
      <c r="BC324">
        <v>0.113674497</v>
      </c>
      <c r="BD324">
        <v>0.11409395999999999</v>
      </c>
      <c r="BE324">
        <v>17.777265100000001</v>
      </c>
      <c r="BF324">
        <v>24</v>
      </c>
      <c r="BG324">
        <v>137973.11069999999</v>
      </c>
      <c r="BH324">
        <v>61</v>
      </c>
      <c r="BI324">
        <v>91.027684559999997</v>
      </c>
      <c r="BJ324">
        <v>321.06352070000003</v>
      </c>
      <c r="BK324">
        <v>3.1964920270000001</v>
      </c>
      <c r="BL324">
        <v>0</v>
      </c>
      <c r="BM324">
        <v>10.02</v>
      </c>
      <c r="BN324">
        <v>0</v>
      </c>
      <c r="BO324">
        <v>0</v>
      </c>
      <c r="BP324">
        <v>0.41266680140388001</v>
      </c>
      <c r="BQ324">
        <v>0</v>
      </c>
      <c r="BR324">
        <v>2384</v>
      </c>
      <c r="BS324">
        <v>0.78327589630000005</v>
      </c>
    </row>
    <row r="325" spans="1:71" x14ac:dyDescent="0.35">
      <c r="A325">
        <v>922694435</v>
      </c>
      <c r="B325">
        <v>2016</v>
      </c>
      <c r="C325" t="s">
        <v>63</v>
      </c>
      <c r="D325">
        <v>7186</v>
      </c>
      <c r="E325">
        <v>6226</v>
      </c>
      <c r="F325">
        <v>1341</v>
      </c>
      <c r="G325">
        <v>1501</v>
      </c>
      <c r="H325">
        <v>0</v>
      </c>
      <c r="I325">
        <v>0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61800</v>
      </c>
      <c r="AE325">
        <v>4099</v>
      </c>
      <c r="AF325">
        <v>13109</v>
      </c>
      <c r="AG325">
        <v>539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0</v>
      </c>
      <c r="AN325">
        <v>238</v>
      </c>
      <c r="AO325">
        <v>0</v>
      </c>
      <c r="AP325">
        <v>0</v>
      </c>
      <c r="AQ325">
        <v>6231</v>
      </c>
      <c r="AR325">
        <v>0</v>
      </c>
      <c r="AS325">
        <v>3574</v>
      </c>
      <c r="AT325">
        <v>52</v>
      </c>
      <c r="AU325">
        <v>84</v>
      </c>
      <c r="AV325">
        <v>4</v>
      </c>
      <c r="AW325">
        <v>140</v>
      </c>
      <c r="AX325">
        <v>134</v>
      </c>
      <c r="AY325">
        <v>0</v>
      </c>
      <c r="AZ325">
        <v>0</v>
      </c>
      <c r="BA325">
        <v>0</v>
      </c>
      <c r="BB325">
        <v>0</v>
      </c>
      <c r="BC325">
        <v>0.113674497</v>
      </c>
      <c r="BD325">
        <v>0.11409395999999999</v>
      </c>
      <c r="BE325">
        <v>17.777265100000001</v>
      </c>
      <c r="BF325">
        <v>24</v>
      </c>
      <c r="BG325">
        <v>137973.11069999999</v>
      </c>
      <c r="BH325">
        <v>61</v>
      </c>
      <c r="BI325">
        <v>91.027684559999997</v>
      </c>
      <c r="BJ325">
        <v>321.06352070000003</v>
      </c>
      <c r="BK325">
        <v>3.1964920270000001</v>
      </c>
      <c r="BL325">
        <v>0</v>
      </c>
      <c r="BM325">
        <v>10.02</v>
      </c>
      <c r="BN325">
        <v>0</v>
      </c>
      <c r="BO325">
        <v>0</v>
      </c>
      <c r="BP325">
        <v>0.41266680140388001</v>
      </c>
      <c r="BQ325">
        <v>0</v>
      </c>
      <c r="BR325">
        <v>2384</v>
      </c>
      <c r="BS325">
        <v>0.78327589630000005</v>
      </c>
    </row>
    <row r="326" spans="1:71" x14ac:dyDescent="0.35">
      <c r="A326">
        <v>922694435</v>
      </c>
      <c r="B326">
        <v>2019</v>
      </c>
      <c r="C326" t="s">
        <v>63</v>
      </c>
      <c r="D326">
        <v>12321</v>
      </c>
      <c r="E326">
        <v>7357</v>
      </c>
      <c r="F326">
        <v>2690</v>
      </c>
      <c r="G326">
        <v>1258</v>
      </c>
      <c r="H326">
        <v>0</v>
      </c>
      <c r="I326">
        <v>0</v>
      </c>
      <c r="J326">
        <v>0</v>
      </c>
      <c r="K326">
        <v>0</v>
      </c>
      <c r="L326">
        <v>32.9</v>
      </c>
      <c r="M326">
        <v>0</v>
      </c>
      <c r="N326">
        <v>97</v>
      </c>
      <c r="O326">
        <v>42</v>
      </c>
      <c r="P326">
        <v>0</v>
      </c>
      <c r="Q326">
        <v>7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70052</v>
      </c>
      <c r="AE326">
        <v>3790</v>
      </c>
      <c r="AF326">
        <v>19184</v>
      </c>
      <c r="AG326">
        <v>551</v>
      </c>
      <c r="AH326">
        <v>3160</v>
      </c>
      <c r="AI326">
        <v>161</v>
      </c>
      <c r="AJ326">
        <v>0</v>
      </c>
      <c r="AK326">
        <v>0</v>
      </c>
      <c r="AL326">
        <v>0</v>
      </c>
      <c r="AM326">
        <v>0</v>
      </c>
      <c r="AN326">
        <v>556</v>
      </c>
      <c r="AO326">
        <v>0</v>
      </c>
      <c r="AP326">
        <v>0</v>
      </c>
      <c r="AQ326">
        <v>5431</v>
      </c>
      <c r="AR326">
        <v>0</v>
      </c>
      <c r="AS326">
        <v>3564</v>
      </c>
      <c r="AT326">
        <v>54</v>
      </c>
      <c r="AU326">
        <v>89</v>
      </c>
      <c r="AV326">
        <v>4</v>
      </c>
      <c r="AW326">
        <v>147</v>
      </c>
      <c r="AX326">
        <v>136</v>
      </c>
      <c r="AY326">
        <v>0</v>
      </c>
      <c r="AZ326">
        <v>0</v>
      </c>
      <c r="BA326">
        <v>0</v>
      </c>
      <c r="BB326">
        <v>670.22</v>
      </c>
      <c r="BC326">
        <v>0.113674497</v>
      </c>
      <c r="BD326">
        <v>0.11409395999999999</v>
      </c>
      <c r="BE326">
        <v>17.777265100000001</v>
      </c>
      <c r="BF326">
        <v>24</v>
      </c>
      <c r="BG326">
        <v>137973.11069999999</v>
      </c>
      <c r="BH326">
        <v>61</v>
      </c>
      <c r="BI326">
        <v>91.027684559999997</v>
      </c>
      <c r="BJ326">
        <v>321.06352070000003</v>
      </c>
      <c r="BK326">
        <v>3.1964920270000001</v>
      </c>
      <c r="BL326">
        <v>0</v>
      </c>
      <c r="BM326">
        <v>10.02</v>
      </c>
      <c r="BN326">
        <v>0</v>
      </c>
      <c r="BO326">
        <v>0</v>
      </c>
      <c r="BP326">
        <v>0.41266680140388001</v>
      </c>
      <c r="BQ326">
        <v>0</v>
      </c>
      <c r="BR326">
        <v>2384</v>
      </c>
      <c r="BS326">
        <v>0.78327589630000005</v>
      </c>
    </row>
    <row r="327" spans="1:71" x14ac:dyDescent="0.35">
      <c r="A327">
        <v>922694435</v>
      </c>
      <c r="B327">
        <v>2017</v>
      </c>
      <c r="C327" t="s">
        <v>63</v>
      </c>
      <c r="D327">
        <v>8919</v>
      </c>
      <c r="E327">
        <v>8535</v>
      </c>
      <c r="F327">
        <v>2526</v>
      </c>
      <c r="G327">
        <v>740</v>
      </c>
      <c r="H327">
        <v>0</v>
      </c>
      <c r="I327">
        <v>0</v>
      </c>
      <c r="J327">
        <v>0</v>
      </c>
      <c r="K327">
        <v>1</v>
      </c>
      <c r="L327">
        <v>32.9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62780</v>
      </c>
      <c r="AE327">
        <v>3545</v>
      </c>
      <c r="AF327">
        <v>13866</v>
      </c>
      <c r="AG327">
        <v>404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0</v>
      </c>
      <c r="AN327">
        <v>526</v>
      </c>
      <c r="AO327">
        <v>0</v>
      </c>
      <c r="AP327">
        <v>0</v>
      </c>
      <c r="AQ327">
        <v>5137</v>
      </c>
      <c r="AR327">
        <v>0</v>
      </c>
      <c r="AS327">
        <v>3584</v>
      </c>
      <c r="AT327">
        <v>52</v>
      </c>
      <c r="AU327">
        <v>88</v>
      </c>
      <c r="AV327">
        <v>4</v>
      </c>
      <c r="AW327">
        <v>144</v>
      </c>
      <c r="AX327">
        <v>135</v>
      </c>
      <c r="AY327">
        <v>0</v>
      </c>
      <c r="AZ327">
        <v>0</v>
      </c>
      <c r="BA327">
        <v>0</v>
      </c>
      <c r="BB327">
        <v>0</v>
      </c>
      <c r="BC327">
        <v>0.113674497</v>
      </c>
      <c r="BD327">
        <v>0.11409395999999999</v>
      </c>
      <c r="BE327">
        <v>17.777265100000001</v>
      </c>
      <c r="BF327">
        <v>24</v>
      </c>
      <c r="BG327">
        <v>137973.11069999999</v>
      </c>
      <c r="BH327">
        <v>61</v>
      </c>
      <c r="BI327">
        <v>91.027684559999997</v>
      </c>
      <c r="BJ327">
        <v>321.06352070000003</v>
      </c>
      <c r="BK327">
        <v>3.1964920270000001</v>
      </c>
      <c r="BL327">
        <v>0</v>
      </c>
      <c r="BM327">
        <v>10.02</v>
      </c>
      <c r="BN327">
        <v>0</v>
      </c>
      <c r="BO327">
        <v>0</v>
      </c>
      <c r="BP327">
        <v>0.41266680140388001</v>
      </c>
      <c r="BQ327">
        <v>0</v>
      </c>
      <c r="BR327">
        <v>2384</v>
      </c>
      <c r="BS327">
        <v>0.78327589630000005</v>
      </c>
    </row>
    <row r="328" spans="1:71" x14ac:dyDescent="0.35">
      <c r="A328">
        <v>984882114</v>
      </c>
      <c r="B328">
        <v>2015</v>
      </c>
      <c r="C328" t="s">
        <v>64</v>
      </c>
      <c r="D328">
        <v>70437</v>
      </c>
      <c r="E328">
        <v>63350</v>
      </c>
      <c r="F328">
        <v>41152</v>
      </c>
      <c r="G328">
        <v>15422</v>
      </c>
      <c r="H328">
        <v>-34948</v>
      </c>
      <c r="I328">
        <v>0</v>
      </c>
      <c r="J328">
        <v>0</v>
      </c>
      <c r="K328">
        <v>76</v>
      </c>
      <c r="L328">
        <v>2402</v>
      </c>
      <c r="M328">
        <v>0</v>
      </c>
      <c r="N328">
        <v>11239</v>
      </c>
      <c r="O328">
        <v>9926</v>
      </c>
      <c r="P328">
        <v>6234</v>
      </c>
      <c r="Q328">
        <v>2353</v>
      </c>
      <c r="R328">
        <v>-5332</v>
      </c>
      <c r="S328">
        <v>0</v>
      </c>
      <c r="T328">
        <v>0</v>
      </c>
      <c r="U328">
        <v>1422</v>
      </c>
      <c r="V328">
        <v>0</v>
      </c>
      <c r="W328">
        <v>7641</v>
      </c>
      <c r="X328">
        <v>9921</v>
      </c>
      <c r="Y328">
        <v>5972</v>
      </c>
      <c r="Z328">
        <v>2352</v>
      </c>
      <c r="AA328">
        <v>-5330</v>
      </c>
      <c r="AB328">
        <v>0</v>
      </c>
      <c r="AC328">
        <v>0</v>
      </c>
      <c r="AD328">
        <v>686036</v>
      </c>
      <c r="AE328">
        <v>35169</v>
      </c>
      <c r="AF328">
        <v>150892</v>
      </c>
      <c r="AG328">
        <v>5034</v>
      </c>
      <c r="AH328">
        <v>274871</v>
      </c>
      <c r="AI328">
        <v>12411</v>
      </c>
      <c r="AJ328">
        <v>12176</v>
      </c>
      <c r="AK328">
        <v>407</v>
      </c>
      <c r="AL328">
        <v>289915</v>
      </c>
      <c r="AM328">
        <v>7894</v>
      </c>
      <c r="AN328">
        <v>9722</v>
      </c>
      <c r="AO328">
        <v>475</v>
      </c>
      <c r="AP328">
        <v>1819</v>
      </c>
      <c r="AQ328">
        <v>40898</v>
      </c>
      <c r="AR328">
        <v>24164</v>
      </c>
      <c r="AS328">
        <v>24073</v>
      </c>
      <c r="AT328">
        <v>1088</v>
      </c>
      <c r="AU328">
        <v>338</v>
      </c>
      <c r="AV328">
        <v>60</v>
      </c>
      <c r="AW328">
        <v>1486</v>
      </c>
      <c r="AX328">
        <v>1563</v>
      </c>
      <c r="AY328">
        <v>39864.93</v>
      </c>
      <c r="AZ328">
        <v>2051.9299999999998</v>
      </c>
      <c r="BA328">
        <v>278.82</v>
      </c>
      <c r="BB328">
        <v>23500.25</v>
      </c>
      <c r="BC328">
        <v>0.15555139300000001</v>
      </c>
      <c r="BD328">
        <v>0.12711793800000001</v>
      </c>
      <c r="BE328">
        <v>14.501207279999999</v>
      </c>
      <c r="BF328">
        <v>28.15409433</v>
      </c>
      <c r="BG328">
        <v>13663.92109</v>
      </c>
      <c r="BH328">
        <v>61.091170230000003</v>
      </c>
      <c r="BI328">
        <v>27.75259148</v>
      </c>
      <c r="BJ328">
        <v>204.00663929999999</v>
      </c>
      <c r="BK328">
        <v>6.4330115770000003</v>
      </c>
      <c r="BL328">
        <v>24</v>
      </c>
      <c r="BM328">
        <v>151.74199999999999</v>
      </c>
      <c r="BN328">
        <v>0.41223889000000002</v>
      </c>
      <c r="BO328">
        <v>16.61671106</v>
      </c>
      <c r="BP328">
        <v>0.40331234665207499</v>
      </c>
      <c r="BQ328">
        <v>14266</v>
      </c>
      <c r="BR328">
        <v>48042</v>
      </c>
      <c r="BS328">
        <v>0.42946496039999998</v>
      </c>
    </row>
    <row r="329" spans="1:71" x14ac:dyDescent="0.35">
      <c r="A329">
        <v>984882114</v>
      </c>
      <c r="B329">
        <v>2016</v>
      </c>
      <c r="C329" t="s">
        <v>64</v>
      </c>
      <c r="D329">
        <v>84377</v>
      </c>
      <c r="E329">
        <v>77750</v>
      </c>
      <c r="F329">
        <v>40199</v>
      </c>
      <c r="G329">
        <v>1729</v>
      </c>
      <c r="H329">
        <v>-8981</v>
      </c>
      <c r="I329">
        <v>0</v>
      </c>
      <c r="J329">
        <v>576</v>
      </c>
      <c r="K329">
        <v>567</v>
      </c>
      <c r="L329">
        <v>2500.71</v>
      </c>
      <c r="M329">
        <v>0</v>
      </c>
      <c r="N329">
        <v>13777</v>
      </c>
      <c r="O329">
        <v>12546</v>
      </c>
      <c r="P329">
        <v>5761</v>
      </c>
      <c r="Q329">
        <v>273</v>
      </c>
      <c r="R329">
        <v>-1300</v>
      </c>
      <c r="S329">
        <v>0</v>
      </c>
      <c r="T329">
        <v>0</v>
      </c>
      <c r="U329">
        <v>1233</v>
      </c>
      <c r="V329">
        <v>0</v>
      </c>
      <c r="W329">
        <v>8625</v>
      </c>
      <c r="X329">
        <v>6659</v>
      </c>
      <c r="Y329">
        <v>1699</v>
      </c>
      <c r="Z329">
        <v>142</v>
      </c>
      <c r="AA329">
        <v>-733</v>
      </c>
      <c r="AB329">
        <v>0</v>
      </c>
      <c r="AC329">
        <v>0</v>
      </c>
      <c r="AD329">
        <v>693730</v>
      </c>
      <c r="AE329">
        <v>38898</v>
      </c>
      <c r="AF329">
        <v>178403</v>
      </c>
      <c r="AG329">
        <v>6366</v>
      </c>
      <c r="AH329">
        <v>307114</v>
      </c>
      <c r="AI329">
        <v>12918</v>
      </c>
      <c r="AJ329">
        <v>12944</v>
      </c>
      <c r="AK329">
        <v>427</v>
      </c>
      <c r="AL329">
        <v>286140</v>
      </c>
      <c r="AM329">
        <v>11586</v>
      </c>
      <c r="AN329">
        <v>13315</v>
      </c>
      <c r="AO329">
        <v>1578</v>
      </c>
      <c r="AP329">
        <v>738</v>
      </c>
      <c r="AQ329">
        <v>33736</v>
      </c>
      <c r="AR329">
        <v>24429</v>
      </c>
      <c r="AS329">
        <v>24336</v>
      </c>
      <c r="AT329">
        <v>1084</v>
      </c>
      <c r="AU329">
        <v>351</v>
      </c>
      <c r="AV329">
        <v>60</v>
      </c>
      <c r="AW329">
        <v>1495</v>
      </c>
      <c r="AX329">
        <v>1576</v>
      </c>
      <c r="AY329">
        <v>39950.99</v>
      </c>
      <c r="AZ329">
        <v>5504.36</v>
      </c>
      <c r="BA329">
        <v>1042.26</v>
      </c>
      <c r="BB329">
        <v>23119.82</v>
      </c>
      <c r="BC329">
        <v>0.15555139300000001</v>
      </c>
      <c r="BD329">
        <v>0.12711793800000001</v>
      </c>
      <c r="BE329">
        <v>14.501207279999999</v>
      </c>
      <c r="BF329">
        <v>28.15409433</v>
      </c>
      <c r="BG329">
        <v>13663.92109</v>
      </c>
      <c r="BH329">
        <v>61.091170230000003</v>
      </c>
      <c r="BI329">
        <v>27.75259148</v>
      </c>
      <c r="BJ329">
        <v>204.00663929999999</v>
      </c>
      <c r="BK329">
        <v>6.4330115770000003</v>
      </c>
      <c r="BL329">
        <v>24</v>
      </c>
      <c r="BM329">
        <v>151.74199999999999</v>
      </c>
      <c r="BN329">
        <v>0.41223889000000002</v>
      </c>
      <c r="BO329">
        <v>16.61671106</v>
      </c>
      <c r="BP329">
        <v>0.40331234665207499</v>
      </c>
      <c r="BQ329">
        <v>14266</v>
      </c>
      <c r="BR329">
        <v>48042</v>
      </c>
      <c r="BS329">
        <v>0.42946496039999998</v>
      </c>
    </row>
    <row r="330" spans="1:71" x14ac:dyDescent="0.35">
      <c r="A330">
        <v>984882114</v>
      </c>
      <c r="B330">
        <v>2017</v>
      </c>
      <c r="C330" t="s">
        <v>64</v>
      </c>
      <c r="D330">
        <v>74540</v>
      </c>
      <c r="E330">
        <v>81987</v>
      </c>
      <c r="F330">
        <v>44043</v>
      </c>
      <c r="G330">
        <v>8373</v>
      </c>
      <c r="H330">
        <v>27916</v>
      </c>
      <c r="I330">
        <v>0</v>
      </c>
      <c r="J330">
        <v>2157</v>
      </c>
      <c r="K330">
        <v>-260</v>
      </c>
      <c r="L330">
        <v>2402</v>
      </c>
      <c r="M330">
        <v>0</v>
      </c>
      <c r="N330">
        <v>12625</v>
      </c>
      <c r="O330">
        <v>13060</v>
      </c>
      <c r="P330">
        <v>5032</v>
      </c>
      <c r="Q330">
        <v>1334</v>
      </c>
      <c r="R330">
        <v>4447</v>
      </c>
      <c r="S330">
        <v>0</v>
      </c>
      <c r="T330">
        <v>11</v>
      </c>
      <c r="U330">
        <v>556</v>
      </c>
      <c r="V330">
        <v>0</v>
      </c>
      <c r="W330">
        <v>11289</v>
      </c>
      <c r="X330">
        <v>5079</v>
      </c>
      <c r="Y330">
        <v>1715</v>
      </c>
      <c r="Z330">
        <v>519</v>
      </c>
      <c r="AA330">
        <v>1729</v>
      </c>
      <c r="AB330">
        <v>0</v>
      </c>
      <c r="AC330">
        <v>8</v>
      </c>
      <c r="AD330">
        <v>750039</v>
      </c>
      <c r="AE330">
        <v>37345</v>
      </c>
      <c r="AF330">
        <v>192776</v>
      </c>
      <c r="AG330">
        <v>7070</v>
      </c>
      <c r="AH330">
        <v>316363</v>
      </c>
      <c r="AI330">
        <v>15232</v>
      </c>
      <c r="AJ330">
        <v>25174</v>
      </c>
      <c r="AK330">
        <v>461</v>
      </c>
      <c r="AL330">
        <v>292262</v>
      </c>
      <c r="AM330">
        <v>11618</v>
      </c>
      <c r="AN330">
        <v>6174</v>
      </c>
      <c r="AO330">
        <v>867</v>
      </c>
      <c r="AP330">
        <v>323</v>
      </c>
      <c r="AQ330">
        <v>42821</v>
      </c>
      <c r="AR330">
        <v>14701</v>
      </c>
      <c r="AS330">
        <v>24640</v>
      </c>
      <c r="AT330">
        <v>1072</v>
      </c>
      <c r="AU330">
        <v>358</v>
      </c>
      <c r="AV330">
        <v>60</v>
      </c>
      <c r="AW330">
        <v>1490</v>
      </c>
      <c r="AX330">
        <v>1579</v>
      </c>
      <c r="AY330">
        <v>40013.94</v>
      </c>
      <c r="AZ330">
        <v>5504.36</v>
      </c>
      <c r="BA330">
        <v>1042.26</v>
      </c>
      <c r="BB330">
        <v>22298.43</v>
      </c>
      <c r="BC330">
        <v>0.15555139300000001</v>
      </c>
      <c r="BD330">
        <v>0.12711793800000001</v>
      </c>
      <c r="BE330">
        <v>14.501207279999999</v>
      </c>
      <c r="BF330">
        <v>28.15409433</v>
      </c>
      <c r="BG330">
        <v>13663.92109</v>
      </c>
      <c r="BH330">
        <v>61.091170230000003</v>
      </c>
      <c r="BI330">
        <v>27.75259148</v>
      </c>
      <c r="BJ330">
        <v>204.00663929999999</v>
      </c>
      <c r="BK330">
        <v>6.4330115770000003</v>
      </c>
      <c r="BL330">
        <v>24</v>
      </c>
      <c r="BM330">
        <v>151.74199999999999</v>
      </c>
      <c r="BN330">
        <v>0.41223889000000002</v>
      </c>
      <c r="BO330">
        <v>16.61671106</v>
      </c>
      <c r="BP330">
        <v>0.40331234665207499</v>
      </c>
      <c r="BQ330">
        <v>14266</v>
      </c>
      <c r="BR330">
        <v>48042</v>
      </c>
      <c r="BS330">
        <v>0.42946496039999998</v>
      </c>
    </row>
    <row r="331" spans="1:71" x14ac:dyDescent="0.35">
      <c r="A331">
        <v>984882114</v>
      </c>
      <c r="B331">
        <v>2018</v>
      </c>
      <c r="C331" t="s">
        <v>64</v>
      </c>
      <c r="D331">
        <v>84786</v>
      </c>
      <c r="E331">
        <v>80295</v>
      </c>
      <c r="F331">
        <v>51491</v>
      </c>
      <c r="G331">
        <v>10944</v>
      </c>
      <c r="H331">
        <v>-4184</v>
      </c>
      <c r="I331">
        <v>0</v>
      </c>
      <c r="J331">
        <v>4161</v>
      </c>
      <c r="K331">
        <v>20</v>
      </c>
      <c r="L331">
        <v>2369.1</v>
      </c>
      <c r="M331">
        <v>0</v>
      </c>
      <c r="N331">
        <v>10023</v>
      </c>
      <c r="O331">
        <v>9243</v>
      </c>
      <c r="P331">
        <v>2862</v>
      </c>
      <c r="Q331">
        <v>1245</v>
      </c>
      <c r="R331">
        <v>-476</v>
      </c>
      <c r="S331">
        <v>0</v>
      </c>
      <c r="T331">
        <v>265</v>
      </c>
      <c r="U331">
        <v>1462</v>
      </c>
      <c r="V331">
        <v>0</v>
      </c>
      <c r="W331">
        <v>8162</v>
      </c>
      <c r="X331">
        <v>6893</v>
      </c>
      <c r="Y331">
        <v>2789</v>
      </c>
      <c r="Z331">
        <v>916</v>
      </c>
      <c r="AA331">
        <v>-350</v>
      </c>
      <c r="AB331">
        <v>0</v>
      </c>
      <c r="AC331">
        <v>77</v>
      </c>
      <c r="AD331">
        <v>844483</v>
      </c>
      <c r="AE331">
        <v>43617</v>
      </c>
      <c r="AF331">
        <v>134334</v>
      </c>
      <c r="AG331">
        <v>5277</v>
      </c>
      <c r="AH331">
        <v>330392</v>
      </c>
      <c r="AI331">
        <v>15656</v>
      </c>
      <c r="AJ331">
        <v>38556</v>
      </c>
      <c r="AK331">
        <v>382</v>
      </c>
      <c r="AL331">
        <v>288126</v>
      </c>
      <c r="AM331">
        <v>12592</v>
      </c>
      <c r="AN331">
        <v>5513</v>
      </c>
      <c r="AO331">
        <v>562</v>
      </c>
      <c r="AP331">
        <v>0</v>
      </c>
      <c r="AQ331">
        <v>33463</v>
      </c>
      <c r="AR331">
        <v>24232</v>
      </c>
      <c r="AS331">
        <v>24828</v>
      </c>
      <c r="AT331">
        <v>1081</v>
      </c>
      <c r="AU331">
        <v>368</v>
      </c>
      <c r="AV331">
        <v>60</v>
      </c>
      <c r="AW331">
        <v>1509</v>
      </c>
      <c r="AX331">
        <v>1588</v>
      </c>
      <c r="AY331">
        <v>39825.870000000003</v>
      </c>
      <c r="AZ331">
        <v>5504.36</v>
      </c>
      <c r="BA331">
        <v>1042.26</v>
      </c>
      <c r="BB331">
        <v>22375.22</v>
      </c>
      <c r="BC331">
        <v>0.15555139300000001</v>
      </c>
      <c r="BD331">
        <v>0.12711793800000001</v>
      </c>
      <c r="BE331">
        <v>14.501207279999999</v>
      </c>
      <c r="BF331">
        <v>28.15409433</v>
      </c>
      <c r="BG331">
        <v>13663.92109</v>
      </c>
      <c r="BH331">
        <v>61.091170230000003</v>
      </c>
      <c r="BI331">
        <v>27.75259148</v>
      </c>
      <c r="BJ331">
        <v>204.00663929999999</v>
      </c>
      <c r="BK331">
        <v>6.4330115770000003</v>
      </c>
      <c r="BL331">
        <v>24</v>
      </c>
      <c r="BM331">
        <v>151.74199999999999</v>
      </c>
      <c r="BN331">
        <v>0.41223889000000002</v>
      </c>
      <c r="BO331">
        <v>16.61671106</v>
      </c>
      <c r="BP331">
        <v>0.40331234665207499</v>
      </c>
      <c r="BQ331">
        <v>14266</v>
      </c>
      <c r="BR331">
        <v>48042</v>
      </c>
      <c r="BS331">
        <v>0.42946496039999998</v>
      </c>
    </row>
    <row r="332" spans="1:71" x14ac:dyDescent="0.35">
      <c r="A332">
        <v>984882114</v>
      </c>
      <c r="B332">
        <v>2019</v>
      </c>
      <c r="C332" t="s">
        <v>64</v>
      </c>
      <c r="D332">
        <v>64623</v>
      </c>
      <c r="E332">
        <v>67248</v>
      </c>
      <c r="F332">
        <v>43653</v>
      </c>
      <c r="G332">
        <v>-5710</v>
      </c>
      <c r="H332">
        <v>2668</v>
      </c>
      <c r="I332">
        <v>0</v>
      </c>
      <c r="J332">
        <v>1075</v>
      </c>
      <c r="K332">
        <v>61</v>
      </c>
      <c r="L332">
        <v>2434.9</v>
      </c>
      <c r="M332">
        <v>0</v>
      </c>
      <c r="N332">
        <v>15761</v>
      </c>
      <c r="O332">
        <v>16805</v>
      </c>
      <c r="P332">
        <v>8677</v>
      </c>
      <c r="Q332">
        <v>-1177</v>
      </c>
      <c r="R332">
        <v>550</v>
      </c>
      <c r="S332">
        <v>0</v>
      </c>
      <c r="T332">
        <v>221</v>
      </c>
      <c r="U332">
        <v>1914</v>
      </c>
      <c r="V332">
        <v>0</v>
      </c>
      <c r="W332">
        <v>13132</v>
      </c>
      <c r="X332">
        <v>13728</v>
      </c>
      <c r="Y332">
        <v>-680</v>
      </c>
      <c r="Z332">
        <v>-961</v>
      </c>
      <c r="AA332">
        <v>449</v>
      </c>
      <c r="AB332">
        <v>0</v>
      </c>
      <c r="AC332">
        <v>201</v>
      </c>
      <c r="AD332">
        <v>873213</v>
      </c>
      <c r="AE332">
        <v>33046</v>
      </c>
      <c r="AF332">
        <v>138088</v>
      </c>
      <c r="AG332">
        <v>3944</v>
      </c>
      <c r="AH332">
        <v>425764</v>
      </c>
      <c r="AI332">
        <v>9663</v>
      </c>
      <c r="AJ332">
        <v>45717</v>
      </c>
      <c r="AK332">
        <v>939</v>
      </c>
      <c r="AL332">
        <v>284199</v>
      </c>
      <c r="AM332">
        <v>7508</v>
      </c>
      <c r="AN332">
        <v>4293</v>
      </c>
      <c r="AO332">
        <v>1199</v>
      </c>
      <c r="AP332">
        <v>0</v>
      </c>
      <c r="AQ332">
        <v>26789</v>
      </c>
      <c r="AR332">
        <v>24891</v>
      </c>
      <c r="AS332">
        <v>25066</v>
      </c>
      <c r="AT332">
        <v>1074</v>
      </c>
      <c r="AU332">
        <v>387</v>
      </c>
      <c r="AV332">
        <v>71</v>
      </c>
      <c r="AW332">
        <v>1532</v>
      </c>
      <c r="AX332">
        <v>1594</v>
      </c>
      <c r="AY332">
        <v>40854.239999999998</v>
      </c>
      <c r="AZ332">
        <v>3899.08</v>
      </c>
      <c r="BA332">
        <v>1042.26</v>
      </c>
      <c r="BB332">
        <v>22441.77</v>
      </c>
      <c r="BC332">
        <v>0.15555139300000001</v>
      </c>
      <c r="BD332">
        <v>0.12711793800000001</v>
      </c>
      <c r="BE332">
        <v>14.501207279999999</v>
      </c>
      <c r="BF332">
        <v>28.15409433</v>
      </c>
      <c r="BG332">
        <v>13663.92109</v>
      </c>
      <c r="BH332">
        <v>61.091170230000003</v>
      </c>
      <c r="BI332">
        <v>27.75259148</v>
      </c>
      <c r="BJ332">
        <v>204.00663929999999</v>
      </c>
      <c r="BK332">
        <v>6.4330115770000003</v>
      </c>
      <c r="BL332">
        <v>24</v>
      </c>
      <c r="BM332">
        <v>151.74199999999999</v>
      </c>
      <c r="BN332">
        <v>0.41223889000000002</v>
      </c>
      <c r="BO332">
        <v>16.61671106</v>
      </c>
      <c r="BP332">
        <v>0.40331234665207499</v>
      </c>
      <c r="BQ332">
        <v>14266</v>
      </c>
      <c r="BR332">
        <v>48042</v>
      </c>
      <c r="BS332">
        <v>0.42946496039999998</v>
      </c>
    </row>
    <row r="333" spans="1:71" x14ac:dyDescent="0.35">
      <c r="A333">
        <v>919763159</v>
      </c>
      <c r="B333">
        <v>2019</v>
      </c>
      <c r="C333" t="s">
        <v>65</v>
      </c>
      <c r="D333">
        <v>12680</v>
      </c>
      <c r="E333">
        <v>18090</v>
      </c>
      <c r="F333">
        <v>7088</v>
      </c>
      <c r="G333">
        <v>3002</v>
      </c>
      <c r="H333">
        <v>0</v>
      </c>
      <c r="I333">
        <v>0</v>
      </c>
      <c r="J333">
        <v>0</v>
      </c>
      <c r="K333">
        <v>7</v>
      </c>
      <c r="L333">
        <v>658.08</v>
      </c>
      <c r="M333">
        <v>0</v>
      </c>
      <c r="N333">
        <v>582</v>
      </c>
      <c r="O333">
        <v>866</v>
      </c>
      <c r="P333">
        <v>0</v>
      </c>
      <c r="Q333">
        <v>242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222182</v>
      </c>
      <c r="AE333">
        <v>11637</v>
      </c>
      <c r="AF333">
        <v>32585</v>
      </c>
      <c r="AG333">
        <v>1422</v>
      </c>
      <c r="AH333">
        <v>14768</v>
      </c>
      <c r="AI333">
        <v>1339</v>
      </c>
      <c r="AJ333">
        <v>0</v>
      </c>
      <c r="AK333">
        <v>0</v>
      </c>
      <c r="AL333">
        <v>0</v>
      </c>
      <c r="AM333">
        <v>0</v>
      </c>
      <c r="AN333">
        <v>955</v>
      </c>
      <c r="AO333">
        <v>0</v>
      </c>
      <c r="AP333">
        <v>0</v>
      </c>
      <c r="AQ333">
        <v>13469</v>
      </c>
      <c r="AR333">
        <v>2405</v>
      </c>
      <c r="AS333">
        <v>6899</v>
      </c>
      <c r="AT333">
        <v>406</v>
      </c>
      <c r="AU333">
        <v>118</v>
      </c>
      <c r="AV333">
        <v>1</v>
      </c>
      <c r="AW333">
        <v>525</v>
      </c>
      <c r="AX333">
        <v>545</v>
      </c>
      <c r="AY333">
        <v>966.71</v>
      </c>
      <c r="AZ333">
        <v>62.08</v>
      </c>
      <c r="BA333">
        <v>0</v>
      </c>
      <c r="BB333">
        <v>1474.2</v>
      </c>
      <c r="BC333">
        <v>0.23023554099999999</v>
      </c>
      <c r="BD333">
        <v>0.12657415999999999</v>
      </c>
      <c r="BE333">
        <v>10.79442631</v>
      </c>
      <c r="BF333">
        <v>26.07322761</v>
      </c>
      <c r="BG333">
        <v>19017.227610000002</v>
      </c>
      <c r="BH333">
        <v>62.70895522</v>
      </c>
      <c r="BI333">
        <v>48.755247199999999</v>
      </c>
      <c r="BJ333">
        <v>324.03005869999998</v>
      </c>
      <c r="BK333">
        <v>5.1756216549999996</v>
      </c>
      <c r="BL333">
        <v>0</v>
      </c>
      <c r="BM333">
        <v>29.484999999999999</v>
      </c>
      <c r="BN333">
        <v>0.3</v>
      </c>
      <c r="BO333">
        <v>9.7708333330000006</v>
      </c>
      <c r="BP333">
        <v>0.40331234665207499</v>
      </c>
      <c r="BQ333">
        <v>480</v>
      </c>
      <c r="BR333">
        <v>17152</v>
      </c>
      <c r="BS333">
        <v>0.42946496039999998</v>
      </c>
    </row>
    <row r="334" spans="1:71" x14ac:dyDescent="0.35">
      <c r="A334">
        <v>919763159</v>
      </c>
      <c r="B334">
        <v>2015</v>
      </c>
      <c r="C334" t="s">
        <v>65</v>
      </c>
      <c r="D334">
        <v>17391</v>
      </c>
      <c r="E334">
        <v>15661</v>
      </c>
      <c r="F334">
        <v>5318</v>
      </c>
      <c r="G334">
        <v>1522</v>
      </c>
      <c r="H334">
        <v>0</v>
      </c>
      <c r="I334">
        <v>0</v>
      </c>
      <c r="J334">
        <v>0</v>
      </c>
      <c r="K334">
        <v>0</v>
      </c>
      <c r="L334">
        <v>658.08</v>
      </c>
      <c r="M334">
        <v>0</v>
      </c>
      <c r="N334">
        <v>405</v>
      </c>
      <c r="O334">
        <v>350</v>
      </c>
      <c r="P334">
        <v>0</v>
      </c>
      <c r="Q334">
        <v>60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202593</v>
      </c>
      <c r="AE334">
        <v>9770</v>
      </c>
      <c r="AF334">
        <v>20370</v>
      </c>
      <c r="AG334">
        <v>924</v>
      </c>
      <c r="AH334">
        <v>10069</v>
      </c>
      <c r="AI334">
        <v>1238</v>
      </c>
      <c r="AJ334">
        <v>0</v>
      </c>
      <c r="AK334">
        <v>0</v>
      </c>
      <c r="AL334">
        <v>0</v>
      </c>
      <c r="AM334">
        <v>0</v>
      </c>
      <c r="AN334">
        <v>1683</v>
      </c>
      <c r="AO334">
        <v>0</v>
      </c>
      <c r="AP334">
        <v>0</v>
      </c>
      <c r="AQ334">
        <v>12666</v>
      </c>
      <c r="AR334">
        <v>2605</v>
      </c>
      <c r="AS334">
        <v>6595</v>
      </c>
      <c r="AT334">
        <v>426</v>
      </c>
      <c r="AU334">
        <v>89</v>
      </c>
      <c r="AV334">
        <v>1</v>
      </c>
      <c r="AW334">
        <v>516</v>
      </c>
      <c r="AX334">
        <v>547</v>
      </c>
      <c r="AY334">
        <v>966.71</v>
      </c>
      <c r="AZ334">
        <v>62.08</v>
      </c>
      <c r="BA334">
        <v>0</v>
      </c>
      <c r="BB334">
        <v>1401.07</v>
      </c>
      <c r="BC334">
        <v>0.23023554099999999</v>
      </c>
      <c r="BD334">
        <v>0.12657415999999999</v>
      </c>
      <c r="BE334">
        <v>10.79442631</v>
      </c>
      <c r="BF334">
        <v>26.07322761</v>
      </c>
      <c r="BG334">
        <v>19017.227610000002</v>
      </c>
      <c r="BH334">
        <v>62.70895522</v>
      </c>
      <c r="BI334">
        <v>48.755247199999999</v>
      </c>
      <c r="BJ334">
        <v>324.03005869999998</v>
      </c>
      <c r="BK334">
        <v>5.1756216549999996</v>
      </c>
      <c r="BL334">
        <v>0</v>
      </c>
      <c r="BM334">
        <v>29.484999999999999</v>
      </c>
      <c r="BN334">
        <v>0.3</v>
      </c>
      <c r="BO334">
        <v>9.7708333330000006</v>
      </c>
      <c r="BP334">
        <v>0.40331234665207499</v>
      </c>
      <c r="BQ334">
        <v>480</v>
      </c>
      <c r="BR334">
        <v>17152</v>
      </c>
      <c r="BS334">
        <v>0.42946496039999998</v>
      </c>
    </row>
    <row r="335" spans="1:71" x14ac:dyDescent="0.35">
      <c r="A335">
        <v>919763159</v>
      </c>
      <c r="B335">
        <v>2017</v>
      </c>
      <c r="C335" t="s">
        <v>65</v>
      </c>
      <c r="D335">
        <v>11527</v>
      </c>
      <c r="E335">
        <v>19511</v>
      </c>
      <c r="F335">
        <v>5670</v>
      </c>
      <c r="G335">
        <v>2801</v>
      </c>
      <c r="H335">
        <v>0</v>
      </c>
      <c r="I335">
        <v>0</v>
      </c>
      <c r="J335">
        <v>207</v>
      </c>
      <c r="K335">
        <v>3</v>
      </c>
      <c r="L335">
        <v>658.08</v>
      </c>
      <c r="M335">
        <v>0</v>
      </c>
      <c r="N335">
        <v>330</v>
      </c>
      <c r="O335">
        <v>1022</v>
      </c>
      <c r="P335">
        <v>0</v>
      </c>
      <c r="Q335">
        <v>82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192036</v>
      </c>
      <c r="AE335">
        <v>10861</v>
      </c>
      <c r="AF335">
        <v>23787</v>
      </c>
      <c r="AG335">
        <v>1084</v>
      </c>
      <c r="AH335">
        <v>9580</v>
      </c>
      <c r="AI335">
        <v>1180</v>
      </c>
      <c r="AJ335">
        <v>0</v>
      </c>
      <c r="AK335">
        <v>0</v>
      </c>
      <c r="AL335">
        <v>0</v>
      </c>
      <c r="AM335">
        <v>0</v>
      </c>
      <c r="AN335">
        <v>1142</v>
      </c>
      <c r="AO335">
        <v>0</v>
      </c>
      <c r="AP335">
        <v>0</v>
      </c>
      <c r="AQ335">
        <v>13150</v>
      </c>
      <c r="AR335">
        <v>2947</v>
      </c>
      <c r="AS335">
        <v>6788</v>
      </c>
      <c r="AT335">
        <v>418</v>
      </c>
      <c r="AU335">
        <v>99</v>
      </c>
      <c r="AV335">
        <v>1</v>
      </c>
      <c r="AW335">
        <v>518</v>
      </c>
      <c r="AX335">
        <v>537</v>
      </c>
      <c r="AY335">
        <v>966.71</v>
      </c>
      <c r="AZ335">
        <v>62.08</v>
      </c>
      <c r="BA335">
        <v>0</v>
      </c>
      <c r="BB335">
        <v>1401.07</v>
      </c>
      <c r="BC335">
        <v>0.23023554099999999</v>
      </c>
      <c r="BD335">
        <v>0.12657415999999999</v>
      </c>
      <c r="BE335">
        <v>10.79442631</v>
      </c>
      <c r="BF335">
        <v>26.07322761</v>
      </c>
      <c r="BG335">
        <v>19017.227610000002</v>
      </c>
      <c r="BH335">
        <v>62.70895522</v>
      </c>
      <c r="BI335">
        <v>48.755247199999999</v>
      </c>
      <c r="BJ335">
        <v>324.03005869999998</v>
      </c>
      <c r="BK335">
        <v>5.1756216549999996</v>
      </c>
      <c r="BL335">
        <v>0</v>
      </c>
      <c r="BM335">
        <v>29.484999999999999</v>
      </c>
      <c r="BN335">
        <v>0.3</v>
      </c>
      <c r="BO335">
        <v>9.7708333330000006</v>
      </c>
      <c r="BP335">
        <v>0.40331234665207499</v>
      </c>
      <c r="BQ335">
        <v>480</v>
      </c>
      <c r="BR335">
        <v>17152</v>
      </c>
      <c r="BS335">
        <v>0.42946496039999998</v>
      </c>
    </row>
    <row r="336" spans="1:71" x14ac:dyDescent="0.35">
      <c r="A336">
        <v>919763159</v>
      </c>
      <c r="B336">
        <v>2018</v>
      </c>
      <c r="C336" t="s">
        <v>65</v>
      </c>
      <c r="D336">
        <v>10530</v>
      </c>
      <c r="E336">
        <v>19595</v>
      </c>
      <c r="F336">
        <v>8876</v>
      </c>
      <c r="G336">
        <v>3148</v>
      </c>
      <c r="H336">
        <v>0</v>
      </c>
      <c r="I336">
        <v>0</v>
      </c>
      <c r="J336">
        <v>0</v>
      </c>
      <c r="K336">
        <v>0</v>
      </c>
      <c r="L336">
        <v>658.08</v>
      </c>
      <c r="M336">
        <v>0</v>
      </c>
      <c r="N336">
        <v>516</v>
      </c>
      <c r="O336">
        <v>776</v>
      </c>
      <c r="P336">
        <v>0</v>
      </c>
      <c r="Q336">
        <v>54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217649</v>
      </c>
      <c r="AE336">
        <v>10854</v>
      </c>
      <c r="AF336">
        <v>27482</v>
      </c>
      <c r="AG336">
        <v>1234</v>
      </c>
      <c r="AH336">
        <v>15635</v>
      </c>
      <c r="AI336">
        <v>1181</v>
      </c>
      <c r="AJ336">
        <v>0</v>
      </c>
      <c r="AK336">
        <v>0</v>
      </c>
      <c r="AL336">
        <v>0</v>
      </c>
      <c r="AM336">
        <v>0</v>
      </c>
      <c r="AN336">
        <v>1093</v>
      </c>
      <c r="AO336">
        <v>0</v>
      </c>
      <c r="AP336">
        <v>0</v>
      </c>
      <c r="AQ336">
        <v>12302</v>
      </c>
      <c r="AR336">
        <v>2296</v>
      </c>
      <c r="AS336">
        <v>6842</v>
      </c>
      <c r="AT336">
        <v>413</v>
      </c>
      <c r="AU336">
        <v>110</v>
      </c>
      <c r="AV336">
        <v>1</v>
      </c>
      <c r="AW336">
        <v>524</v>
      </c>
      <c r="AX336">
        <v>543</v>
      </c>
      <c r="AY336">
        <v>966.71</v>
      </c>
      <c r="AZ336">
        <v>62.08</v>
      </c>
      <c r="BA336">
        <v>0</v>
      </c>
      <c r="BB336">
        <v>1474.2</v>
      </c>
      <c r="BC336">
        <v>0.23023554099999999</v>
      </c>
      <c r="BD336">
        <v>0.12657415999999999</v>
      </c>
      <c r="BE336">
        <v>10.79442631</v>
      </c>
      <c r="BF336">
        <v>26.07322761</v>
      </c>
      <c r="BG336">
        <v>19017.227610000002</v>
      </c>
      <c r="BH336">
        <v>62.70895522</v>
      </c>
      <c r="BI336">
        <v>48.755247199999999</v>
      </c>
      <c r="BJ336">
        <v>324.03005869999998</v>
      </c>
      <c r="BK336">
        <v>5.1756216549999996</v>
      </c>
      <c r="BL336">
        <v>0</v>
      </c>
      <c r="BM336">
        <v>29.484999999999999</v>
      </c>
      <c r="BN336">
        <v>0.3</v>
      </c>
      <c r="BO336">
        <v>9.7708333330000006</v>
      </c>
      <c r="BP336">
        <v>0.40331234665207499</v>
      </c>
      <c r="BQ336">
        <v>480</v>
      </c>
      <c r="BR336">
        <v>17152</v>
      </c>
      <c r="BS336">
        <v>0.42946496039999998</v>
      </c>
    </row>
    <row r="337" spans="1:71" x14ac:dyDescent="0.35">
      <c r="A337">
        <v>919763159</v>
      </c>
      <c r="B337">
        <v>2016</v>
      </c>
      <c r="C337" t="s">
        <v>65</v>
      </c>
      <c r="D337">
        <v>13584</v>
      </c>
      <c r="E337">
        <v>20248</v>
      </c>
      <c r="F337">
        <v>4525</v>
      </c>
      <c r="G337">
        <v>3895</v>
      </c>
      <c r="H337">
        <v>0</v>
      </c>
      <c r="I337">
        <v>0</v>
      </c>
      <c r="J337">
        <v>0</v>
      </c>
      <c r="K337">
        <v>77</v>
      </c>
      <c r="L337">
        <v>658.08</v>
      </c>
      <c r="M337">
        <v>0</v>
      </c>
      <c r="N337">
        <v>413</v>
      </c>
      <c r="O337">
        <v>852</v>
      </c>
      <c r="P337">
        <v>0</v>
      </c>
      <c r="Q337">
        <v>228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188242</v>
      </c>
      <c r="AE337">
        <v>10750</v>
      </c>
      <c r="AF337">
        <v>21563</v>
      </c>
      <c r="AG337">
        <v>989</v>
      </c>
      <c r="AH337">
        <v>10418</v>
      </c>
      <c r="AI337">
        <v>1226</v>
      </c>
      <c r="AJ337">
        <v>0</v>
      </c>
      <c r="AK337">
        <v>0</v>
      </c>
      <c r="AL337">
        <v>0</v>
      </c>
      <c r="AM337">
        <v>0</v>
      </c>
      <c r="AN337">
        <v>2157</v>
      </c>
      <c r="AO337">
        <v>0</v>
      </c>
      <c r="AP337">
        <v>0</v>
      </c>
      <c r="AQ337">
        <v>13131</v>
      </c>
      <c r="AR337">
        <v>2767</v>
      </c>
      <c r="AS337">
        <v>6671</v>
      </c>
      <c r="AT337">
        <v>419</v>
      </c>
      <c r="AU337">
        <v>95</v>
      </c>
      <c r="AV337">
        <v>1</v>
      </c>
      <c r="AW337">
        <v>515</v>
      </c>
      <c r="AX337">
        <v>532</v>
      </c>
      <c r="AY337">
        <v>966.71</v>
      </c>
      <c r="AZ337">
        <v>62.08</v>
      </c>
      <c r="BA337">
        <v>0</v>
      </c>
      <c r="BB337">
        <v>1401.07</v>
      </c>
      <c r="BC337">
        <v>0.23023554099999999</v>
      </c>
      <c r="BD337">
        <v>0.12657415999999999</v>
      </c>
      <c r="BE337">
        <v>10.79442631</v>
      </c>
      <c r="BF337">
        <v>26.07322761</v>
      </c>
      <c r="BG337">
        <v>19017.227610000002</v>
      </c>
      <c r="BH337">
        <v>62.70895522</v>
      </c>
      <c r="BI337">
        <v>48.755247199999999</v>
      </c>
      <c r="BJ337">
        <v>324.03005869999998</v>
      </c>
      <c r="BK337">
        <v>5.1756216549999996</v>
      </c>
      <c r="BL337">
        <v>0</v>
      </c>
      <c r="BM337">
        <v>29.484999999999999</v>
      </c>
      <c r="BN337">
        <v>0.3</v>
      </c>
      <c r="BO337">
        <v>9.7708333330000006</v>
      </c>
      <c r="BP337">
        <v>0.40331234665207499</v>
      </c>
      <c r="BQ337">
        <v>480</v>
      </c>
      <c r="BR337">
        <v>17152</v>
      </c>
      <c r="BS337">
        <v>0.42946496039999998</v>
      </c>
    </row>
    <row r="338" spans="1:71" x14ac:dyDescent="0.35">
      <c r="A338">
        <v>971589752</v>
      </c>
      <c r="B338">
        <v>2018</v>
      </c>
      <c r="C338" t="s">
        <v>66</v>
      </c>
      <c r="D338">
        <v>22669</v>
      </c>
      <c r="E338">
        <v>49192</v>
      </c>
      <c r="F338">
        <v>14413</v>
      </c>
      <c r="G338">
        <v>7002</v>
      </c>
      <c r="H338">
        <v>0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3651</v>
      </c>
      <c r="O338">
        <v>1550</v>
      </c>
      <c r="P338">
        <v>453</v>
      </c>
      <c r="Q338">
        <v>220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303231</v>
      </c>
      <c r="AE338">
        <v>18625</v>
      </c>
      <c r="AF338">
        <v>238850</v>
      </c>
      <c r="AG338">
        <v>13109</v>
      </c>
      <c r="AH338">
        <v>63463</v>
      </c>
      <c r="AI338">
        <v>3573</v>
      </c>
      <c r="AJ338">
        <v>560</v>
      </c>
      <c r="AK338">
        <v>21</v>
      </c>
      <c r="AL338">
        <v>0</v>
      </c>
      <c r="AM338">
        <v>0</v>
      </c>
      <c r="AN338">
        <v>3468</v>
      </c>
      <c r="AO338">
        <v>3113</v>
      </c>
      <c r="AP338">
        <v>0</v>
      </c>
      <c r="AQ338">
        <v>37768</v>
      </c>
      <c r="AR338">
        <v>290</v>
      </c>
      <c r="AS338">
        <v>25068</v>
      </c>
      <c r="AT338">
        <v>555</v>
      </c>
      <c r="AU338">
        <v>641</v>
      </c>
      <c r="AV338">
        <v>5</v>
      </c>
      <c r="AW338">
        <v>1201</v>
      </c>
      <c r="AX338">
        <v>1767</v>
      </c>
      <c r="AY338">
        <v>7612.09</v>
      </c>
      <c r="AZ338">
        <v>339.11</v>
      </c>
      <c r="BA338">
        <v>0</v>
      </c>
      <c r="BB338">
        <v>9663.2199999999993</v>
      </c>
      <c r="BC338">
        <v>9.4677070000000002E-2</v>
      </c>
      <c r="BD338">
        <v>5.2920270000000004E-3</v>
      </c>
      <c r="BE338">
        <v>9.8598964769999995</v>
      </c>
      <c r="BF338">
        <v>23.133343629999999</v>
      </c>
      <c r="BG338">
        <v>152952.62340000001</v>
      </c>
      <c r="BH338">
        <v>60</v>
      </c>
      <c r="BI338">
        <v>53.157640610000001</v>
      </c>
      <c r="BJ338">
        <v>411.57896970000002</v>
      </c>
      <c r="BK338">
        <v>2.0046769950000001</v>
      </c>
      <c r="BL338">
        <v>0</v>
      </c>
      <c r="BM338">
        <v>47.963000000000001</v>
      </c>
      <c r="BN338">
        <v>0.30130016999999998</v>
      </c>
      <c r="BO338">
        <v>8.8694177500000002</v>
      </c>
      <c r="BP338">
        <v>0.41266680140388001</v>
      </c>
      <c r="BQ338">
        <v>1769</v>
      </c>
      <c r="BR338">
        <v>25888</v>
      </c>
      <c r="BS338">
        <v>0.78327589630000005</v>
      </c>
    </row>
    <row r="339" spans="1:71" x14ac:dyDescent="0.35">
      <c r="A339">
        <v>971589752</v>
      </c>
      <c r="B339">
        <v>2019</v>
      </c>
      <c r="C339" t="s">
        <v>66</v>
      </c>
      <c r="D339">
        <v>25162</v>
      </c>
      <c r="E339">
        <v>51497</v>
      </c>
      <c r="F339">
        <v>20067</v>
      </c>
      <c r="G339">
        <v>5877</v>
      </c>
      <c r="H339">
        <v>0</v>
      </c>
      <c r="I339">
        <v>0</v>
      </c>
      <c r="J339">
        <v>0</v>
      </c>
      <c r="K339">
        <v>0</v>
      </c>
      <c r="L339">
        <v>0</v>
      </c>
      <c r="M339">
        <v>0</v>
      </c>
      <c r="N339">
        <v>4240</v>
      </c>
      <c r="O339">
        <v>1300</v>
      </c>
      <c r="P339">
        <v>376</v>
      </c>
      <c r="Q339">
        <v>144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316673</v>
      </c>
      <c r="AE339">
        <v>20625</v>
      </c>
      <c r="AF339">
        <v>255169</v>
      </c>
      <c r="AG339">
        <v>14176</v>
      </c>
      <c r="AH339">
        <v>64156</v>
      </c>
      <c r="AI339">
        <v>3740</v>
      </c>
      <c r="AJ339">
        <v>539</v>
      </c>
      <c r="AK339">
        <v>21</v>
      </c>
      <c r="AL339">
        <v>0</v>
      </c>
      <c r="AM339">
        <v>0</v>
      </c>
      <c r="AN339">
        <v>3889</v>
      </c>
      <c r="AO339">
        <v>647</v>
      </c>
      <c r="AP339">
        <v>0</v>
      </c>
      <c r="AQ339">
        <v>36099</v>
      </c>
      <c r="AR339">
        <v>513</v>
      </c>
      <c r="AS339">
        <v>25803</v>
      </c>
      <c r="AT339">
        <v>559</v>
      </c>
      <c r="AU339">
        <v>646</v>
      </c>
      <c r="AV339">
        <v>5</v>
      </c>
      <c r="AW339">
        <v>1210</v>
      </c>
      <c r="AX339">
        <v>1799</v>
      </c>
      <c r="AY339">
        <v>7612.09</v>
      </c>
      <c r="AZ339">
        <v>339.11</v>
      </c>
      <c r="BA339">
        <v>0</v>
      </c>
      <c r="BB339">
        <v>9663.2199999999993</v>
      </c>
      <c r="BC339">
        <v>9.4677070000000002E-2</v>
      </c>
      <c r="BD339">
        <v>5.2920270000000004E-3</v>
      </c>
      <c r="BE339">
        <v>9.8598964769999995</v>
      </c>
      <c r="BF339">
        <v>23.133343629999999</v>
      </c>
      <c r="BG339">
        <v>152952.62340000001</v>
      </c>
      <c r="BH339">
        <v>60</v>
      </c>
      <c r="BI339">
        <v>53.157640610000001</v>
      </c>
      <c r="BJ339">
        <v>411.57896970000002</v>
      </c>
      <c r="BK339">
        <v>2.0046769950000001</v>
      </c>
      <c r="BL339">
        <v>0</v>
      </c>
      <c r="BM339">
        <v>47.963000000000001</v>
      </c>
      <c r="BN339">
        <v>0.30130016999999998</v>
      </c>
      <c r="BO339">
        <v>8.8694177500000002</v>
      </c>
      <c r="BP339">
        <v>0.41266680140388001</v>
      </c>
      <c r="BQ339">
        <v>1769</v>
      </c>
      <c r="BR339">
        <v>25888</v>
      </c>
      <c r="BS339">
        <v>0.78327589630000005</v>
      </c>
    </row>
    <row r="340" spans="1:71" x14ac:dyDescent="0.35">
      <c r="A340">
        <v>971589752</v>
      </c>
      <c r="B340">
        <v>2015</v>
      </c>
      <c r="C340" t="s">
        <v>66</v>
      </c>
      <c r="D340">
        <v>19685</v>
      </c>
      <c r="E340">
        <v>45800</v>
      </c>
      <c r="F340">
        <v>6349</v>
      </c>
      <c r="G340">
        <v>11205</v>
      </c>
      <c r="H340">
        <v>0</v>
      </c>
      <c r="I340">
        <v>0</v>
      </c>
      <c r="J340">
        <v>0</v>
      </c>
      <c r="K340">
        <v>3</v>
      </c>
      <c r="L340">
        <v>0</v>
      </c>
      <c r="M340">
        <v>0</v>
      </c>
      <c r="N340">
        <v>3599</v>
      </c>
      <c r="O340">
        <v>2180</v>
      </c>
      <c r="P340">
        <v>392</v>
      </c>
      <c r="Q340">
        <v>533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218083</v>
      </c>
      <c r="AE340">
        <v>17917</v>
      </c>
      <c r="AF340">
        <v>199682</v>
      </c>
      <c r="AG340">
        <v>11140</v>
      </c>
      <c r="AH340">
        <v>59321</v>
      </c>
      <c r="AI340">
        <v>3668</v>
      </c>
      <c r="AJ340">
        <v>623</v>
      </c>
      <c r="AK340">
        <v>21</v>
      </c>
      <c r="AL340">
        <v>0</v>
      </c>
      <c r="AM340">
        <v>0</v>
      </c>
      <c r="AN340">
        <v>3574</v>
      </c>
      <c r="AO340">
        <v>692</v>
      </c>
      <c r="AP340">
        <v>0</v>
      </c>
      <c r="AQ340">
        <v>36392</v>
      </c>
      <c r="AR340">
        <v>4650</v>
      </c>
      <c r="AS340">
        <v>23298</v>
      </c>
      <c r="AT340">
        <v>562</v>
      </c>
      <c r="AU340">
        <v>587</v>
      </c>
      <c r="AV340">
        <v>5</v>
      </c>
      <c r="AW340">
        <v>1154</v>
      </c>
      <c r="AX340">
        <v>1651</v>
      </c>
      <c r="AY340">
        <v>7612.09</v>
      </c>
      <c r="AZ340">
        <v>339.11</v>
      </c>
      <c r="BA340">
        <v>0</v>
      </c>
      <c r="BB340">
        <v>9663.2199999999993</v>
      </c>
      <c r="BC340">
        <v>9.4677070000000002E-2</v>
      </c>
      <c r="BD340">
        <v>5.2920270000000004E-3</v>
      </c>
      <c r="BE340">
        <v>9.8598964769999995</v>
      </c>
      <c r="BF340">
        <v>23.133343629999999</v>
      </c>
      <c r="BG340">
        <v>152952.62340000001</v>
      </c>
      <c r="BH340">
        <v>60</v>
      </c>
      <c r="BI340">
        <v>53.157640610000001</v>
      </c>
      <c r="BJ340">
        <v>411.57896970000002</v>
      </c>
      <c r="BK340">
        <v>2.0046769950000001</v>
      </c>
      <c r="BL340">
        <v>0</v>
      </c>
      <c r="BM340">
        <v>47.963000000000001</v>
      </c>
      <c r="BN340">
        <v>0.30130016999999998</v>
      </c>
      <c r="BO340">
        <v>8.8694177500000002</v>
      </c>
      <c r="BP340">
        <v>0.41266680140388001</v>
      </c>
      <c r="BQ340">
        <v>1769</v>
      </c>
      <c r="BR340">
        <v>25888</v>
      </c>
      <c r="BS340">
        <v>0.78327589630000005</v>
      </c>
    </row>
    <row r="341" spans="1:71" x14ac:dyDescent="0.35">
      <c r="A341">
        <v>971589752</v>
      </c>
      <c r="B341">
        <v>2017</v>
      </c>
      <c r="C341" t="s">
        <v>66</v>
      </c>
      <c r="D341">
        <v>19270</v>
      </c>
      <c r="E341">
        <v>48566</v>
      </c>
      <c r="F341">
        <v>13197</v>
      </c>
      <c r="G341">
        <v>7706</v>
      </c>
      <c r="H341">
        <v>0</v>
      </c>
      <c r="I341">
        <v>0</v>
      </c>
      <c r="J341">
        <v>0</v>
      </c>
      <c r="K341">
        <v>13</v>
      </c>
      <c r="L341">
        <v>0</v>
      </c>
      <c r="M341">
        <v>0</v>
      </c>
      <c r="N341">
        <v>2548</v>
      </c>
      <c r="O341">
        <v>1587</v>
      </c>
      <c r="P341">
        <v>675</v>
      </c>
      <c r="Q341">
        <v>252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276352</v>
      </c>
      <c r="AE341">
        <v>19909</v>
      </c>
      <c r="AF341">
        <v>221695</v>
      </c>
      <c r="AG341">
        <v>12045</v>
      </c>
      <c r="AH341">
        <v>59141</v>
      </c>
      <c r="AI341">
        <v>3673</v>
      </c>
      <c r="AJ341">
        <v>581</v>
      </c>
      <c r="AK341">
        <v>21</v>
      </c>
      <c r="AL341">
        <v>0</v>
      </c>
      <c r="AM341">
        <v>0</v>
      </c>
      <c r="AN341">
        <v>4064</v>
      </c>
      <c r="AO341">
        <v>978</v>
      </c>
      <c r="AP341">
        <v>0</v>
      </c>
      <c r="AQ341">
        <v>37716</v>
      </c>
      <c r="AR341">
        <v>3420</v>
      </c>
      <c r="AS341">
        <v>24432</v>
      </c>
      <c r="AT341">
        <v>565</v>
      </c>
      <c r="AU341">
        <v>623</v>
      </c>
      <c r="AV341">
        <v>5</v>
      </c>
      <c r="AW341">
        <v>1193</v>
      </c>
      <c r="AX341">
        <v>1719</v>
      </c>
      <c r="AY341">
        <v>7612.09</v>
      </c>
      <c r="AZ341">
        <v>339.11</v>
      </c>
      <c r="BA341">
        <v>0</v>
      </c>
      <c r="BB341">
        <v>9663.2199999999993</v>
      </c>
      <c r="BC341">
        <v>9.4677070000000002E-2</v>
      </c>
      <c r="BD341">
        <v>5.2920270000000004E-3</v>
      </c>
      <c r="BE341">
        <v>9.8598964769999995</v>
      </c>
      <c r="BF341">
        <v>23.133343629999999</v>
      </c>
      <c r="BG341">
        <v>152952.62340000001</v>
      </c>
      <c r="BH341">
        <v>60</v>
      </c>
      <c r="BI341">
        <v>53.157640610000001</v>
      </c>
      <c r="BJ341">
        <v>411.57896970000002</v>
      </c>
      <c r="BK341">
        <v>2.0046769950000001</v>
      </c>
      <c r="BL341">
        <v>0</v>
      </c>
      <c r="BM341">
        <v>47.963000000000001</v>
      </c>
      <c r="BN341">
        <v>0.30130016999999998</v>
      </c>
      <c r="BO341">
        <v>8.8694177500000002</v>
      </c>
      <c r="BP341">
        <v>0.41266680140388001</v>
      </c>
      <c r="BQ341">
        <v>1769</v>
      </c>
      <c r="BR341">
        <v>25888</v>
      </c>
      <c r="BS341">
        <v>0.78327589630000005</v>
      </c>
    </row>
    <row r="342" spans="1:71" x14ac:dyDescent="0.35">
      <c r="A342">
        <v>971589752</v>
      </c>
      <c r="B342">
        <v>2016</v>
      </c>
      <c r="C342" t="s">
        <v>66</v>
      </c>
      <c r="D342">
        <v>18086</v>
      </c>
      <c r="E342">
        <v>47265</v>
      </c>
      <c r="F342">
        <v>9073</v>
      </c>
      <c r="G342">
        <v>8142</v>
      </c>
      <c r="H342">
        <v>0</v>
      </c>
      <c r="I342">
        <v>0</v>
      </c>
      <c r="J342">
        <v>0</v>
      </c>
      <c r="K342">
        <v>3</v>
      </c>
      <c r="L342">
        <v>0</v>
      </c>
      <c r="M342">
        <v>0</v>
      </c>
      <c r="N342">
        <v>5074</v>
      </c>
      <c r="O342">
        <v>1891</v>
      </c>
      <c r="P342">
        <v>243</v>
      </c>
      <c r="Q342">
        <v>326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233920</v>
      </c>
      <c r="AE342">
        <v>19817</v>
      </c>
      <c r="AF342">
        <v>209935</v>
      </c>
      <c r="AG342">
        <v>11332</v>
      </c>
      <c r="AH342">
        <v>59256</v>
      </c>
      <c r="AI342">
        <v>3805</v>
      </c>
      <c r="AJ342">
        <v>602</v>
      </c>
      <c r="AK342">
        <v>21</v>
      </c>
      <c r="AL342">
        <v>0</v>
      </c>
      <c r="AM342">
        <v>0</v>
      </c>
      <c r="AN342">
        <v>4690</v>
      </c>
      <c r="AO342">
        <v>0</v>
      </c>
      <c r="AP342">
        <v>0</v>
      </c>
      <c r="AQ342">
        <v>37500</v>
      </c>
      <c r="AR342">
        <v>3200</v>
      </c>
      <c r="AS342">
        <v>23858</v>
      </c>
      <c r="AT342">
        <v>561</v>
      </c>
      <c r="AU342">
        <v>601</v>
      </c>
      <c r="AV342">
        <v>5</v>
      </c>
      <c r="AW342">
        <v>1167</v>
      </c>
      <c r="AX342">
        <v>1667</v>
      </c>
      <c r="AY342">
        <v>7612.09</v>
      </c>
      <c r="AZ342">
        <v>339.11</v>
      </c>
      <c r="BA342">
        <v>0</v>
      </c>
      <c r="BB342">
        <v>9663.2199999999993</v>
      </c>
      <c r="BC342">
        <v>9.4677070000000002E-2</v>
      </c>
      <c r="BD342">
        <v>5.2920270000000004E-3</v>
      </c>
      <c r="BE342">
        <v>9.8598964769999995</v>
      </c>
      <c r="BF342">
        <v>23.133343629999999</v>
      </c>
      <c r="BG342">
        <v>152952.62340000001</v>
      </c>
      <c r="BH342">
        <v>60</v>
      </c>
      <c r="BI342">
        <v>53.157640610000001</v>
      </c>
      <c r="BJ342">
        <v>411.57896970000002</v>
      </c>
      <c r="BK342">
        <v>2.0046769950000001</v>
      </c>
      <c r="BL342">
        <v>0</v>
      </c>
      <c r="BM342">
        <v>47.963000000000001</v>
      </c>
      <c r="BN342">
        <v>0.30130016999999998</v>
      </c>
      <c r="BO342">
        <v>8.8694177500000002</v>
      </c>
      <c r="BP342">
        <v>0.41266680140388001</v>
      </c>
      <c r="BQ342">
        <v>1769</v>
      </c>
      <c r="BR342">
        <v>25888</v>
      </c>
      <c r="BS342">
        <v>0.78327589630000005</v>
      </c>
    </row>
    <row r="343" spans="1:71" x14ac:dyDescent="0.35">
      <c r="A343">
        <v>971040246</v>
      </c>
      <c r="B343">
        <v>2016</v>
      </c>
      <c r="C343" t="s">
        <v>147</v>
      </c>
      <c r="D343">
        <v>0</v>
      </c>
      <c r="E343">
        <v>0</v>
      </c>
      <c r="F343">
        <v>0</v>
      </c>
      <c r="G343">
        <v>0</v>
      </c>
      <c r="H343">
        <v>0</v>
      </c>
      <c r="I343">
        <v>0</v>
      </c>
      <c r="J343">
        <v>0</v>
      </c>
      <c r="K343">
        <v>0</v>
      </c>
      <c r="L343">
        <v>0</v>
      </c>
      <c r="M343">
        <v>0</v>
      </c>
      <c r="N343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272</v>
      </c>
      <c r="AI343">
        <v>273</v>
      </c>
      <c r="AJ343">
        <v>0</v>
      </c>
      <c r="AK343">
        <v>0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0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540.73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0</v>
      </c>
      <c r="BI343">
        <v>0</v>
      </c>
      <c r="BJ343">
        <v>0</v>
      </c>
      <c r="BK343">
        <v>0</v>
      </c>
      <c r="BL343">
        <v>0</v>
      </c>
      <c r="BM343">
        <v>0</v>
      </c>
      <c r="BN343">
        <v>0</v>
      </c>
      <c r="BO343">
        <v>0</v>
      </c>
      <c r="BP343">
        <v>0</v>
      </c>
      <c r="BQ343">
        <v>0</v>
      </c>
      <c r="BR343">
        <v>0</v>
      </c>
      <c r="BS343">
        <v>0</v>
      </c>
    </row>
    <row r="344" spans="1:71" x14ac:dyDescent="0.35">
      <c r="A344">
        <v>971040246</v>
      </c>
      <c r="B344">
        <v>2015</v>
      </c>
      <c r="C344" t="s">
        <v>147</v>
      </c>
      <c r="D344">
        <v>0</v>
      </c>
      <c r="E344">
        <v>0</v>
      </c>
      <c r="F344">
        <v>0</v>
      </c>
      <c r="G344">
        <v>0</v>
      </c>
      <c r="H344">
        <v>0</v>
      </c>
      <c r="I344">
        <v>0</v>
      </c>
      <c r="J344">
        <v>0</v>
      </c>
      <c r="K344">
        <v>0</v>
      </c>
      <c r="L344">
        <v>0</v>
      </c>
      <c r="M344">
        <v>0</v>
      </c>
      <c r="N344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545</v>
      </c>
      <c r="AI344">
        <v>273</v>
      </c>
      <c r="AJ344">
        <v>0</v>
      </c>
      <c r="AK344">
        <v>0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0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540.73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0</v>
      </c>
      <c r="BI344">
        <v>0</v>
      </c>
      <c r="BJ344">
        <v>0</v>
      </c>
      <c r="BK344">
        <v>0</v>
      </c>
      <c r="BL344">
        <v>0</v>
      </c>
      <c r="BM344">
        <v>0</v>
      </c>
      <c r="BN344">
        <v>0</v>
      </c>
      <c r="BO344">
        <v>0</v>
      </c>
      <c r="BP344">
        <v>0</v>
      </c>
      <c r="BQ344">
        <v>0</v>
      </c>
      <c r="BR344">
        <v>0</v>
      </c>
      <c r="BS344">
        <v>0</v>
      </c>
    </row>
    <row r="345" spans="1:71" x14ac:dyDescent="0.35">
      <c r="A345">
        <v>971040246</v>
      </c>
      <c r="B345">
        <v>2018</v>
      </c>
      <c r="C345" t="s">
        <v>147</v>
      </c>
      <c r="D345">
        <v>0</v>
      </c>
      <c r="E345">
        <v>0</v>
      </c>
      <c r="F345">
        <v>0</v>
      </c>
      <c r="G345">
        <v>0</v>
      </c>
      <c r="H345">
        <v>0</v>
      </c>
      <c r="I345">
        <v>0</v>
      </c>
      <c r="J345">
        <v>0</v>
      </c>
      <c r="K345">
        <v>0</v>
      </c>
      <c r="L345">
        <v>0</v>
      </c>
      <c r="M345">
        <v>0</v>
      </c>
      <c r="N345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0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0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540.73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0</v>
      </c>
      <c r="BI345">
        <v>0</v>
      </c>
      <c r="BJ345">
        <v>0</v>
      </c>
      <c r="BK345">
        <v>0</v>
      </c>
      <c r="BL345">
        <v>0</v>
      </c>
      <c r="BM345">
        <v>0</v>
      </c>
      <c r="BN345">
        <v>0</v>
      </c>
      <c r="BO345">
        <v>0</v>
      </c>
      <c r="BP345">
        <v>0</v>
      </c>
      <c r="BQ345">
        <v>0</v>
      </c>
      <c r="BR345">
        <v>0</v>
      </c>
      <c r="BS345">
        <v>0</v>
      </c>
    </row>
    <row r="346" spans="1:71" x14ac:dyDescent="0.35">
      <c r="A346">
        <v>971040246</v>
      </c>
      <c r="B346">
        <v>2017</v>
      </c>
      <c r="C346" t="s">
        <v>147</v>
      </c>
      <c r="D346">
        <v>0</v>
      </c>
      <c r="E346">
        <v>0</v>
      </c>
      <c r="F346">
        <v>0</v>
      </c>
      <c r="G346">
        <v>0</v>
      </c>
      <c r="H346">
        <v>0</v>
      </c>
      <c r="I346">
        <v>0</v>
      </c>
      <c r="J346">
        <v>0</v>
      </c>
      <c r="K346">
        <v>0</v>
      </c>
      <c r="L346">
        <v>0</v>
      </c>
      <c r="M346">
        <v>0</v>
      </c>
      <c r="N346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272</v>
      </c>
      <c r="AJ346">
        <v>0</v>
      </c>
      <c r="AK346">
        <v>0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0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540.73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0</v>
      </c>
      <c r="BI346">
        <v>0</v>
      </c>
      <c r="BJ346">
        <v>0</v>
      </c>
      <c r="BK346">
        <v>0</v>
      </c>
      <c r="BL346">
        <v>0</v>
      </c>
      <c r="BM346">
        <v>0</v>
      </c>
      <c r="BN346">
        <v>0</v>
      </c>
      <c r="BO346">
        <v>0</v>
      </c>
      <c r="BP346">
        <v>0</v>
      </c>
      <c r="BQ346">
        <v>0</v>
      </c>
      <c r="BR346">
        <v>0</v>
      </c>
      <c r="BS346">
        <v>0</v>
      </c>
    </row>
    <row r="347" spans="1:71" x14ac:dyDescent="0.35">
      <c r="A347">
        <v>971040246</v>
      </c>
      <c r="B347">
        <v>2019</v>
      </c>
      <c r="C347" t="s">
        <v>147</v>
      </c>
      <c r="D347">
        <v>0</v>
      </c>
      <c r="E347">
        <v>0</v>
      </c>
      <c r="F347">
        <v>0</v>
      </c>
      <c r="G347">
        <v>0</v>
      </c>
      <c r="H347">
        <v>0</v>
      </c>
      <c r="I347">
        <v>0</v>
      </c>
      <c r="J347">
        <v>0</v>
      </c>
      <c r="K347">
        <v>0</v>
      </c>
      <c r="L347">
        <v>0</v>
      </c>
      <c r="M347">
        <v>0</v>
      </c>
      <c r="N347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0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0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1081.47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0</v>
      </c>
      <c r="BI347">
        <v>0</v>
      </c>
      <c r="BJ347">
        <v>0</v>
      </c>
      <c r="BK347">
        <v>0</v>
      </c>
      <c r="BL347">
        <v>0</v>
      </c>
      <c r="BM347">
        <v>0</v>
      </c>
      <c r="BN347">
        <v>0</v>
      </c>
      <c r="BO347">
        <v>0</v>
      </c>
      <c r="BP347">
        <v>0</v>
      </c>
      <c r="BQ347">
        <v>0</v>
      </c>
      <c r="BR347">
        <v>0</v>
      </c>
      <c r="BS347">
        <v>0</v>
      </c>
    </row>
    <row r="348" spans="1:71" x14ac:dyDescent="0.35">
      <c r="A348">
        <v>917537534</v>
      </c>
      <c r="B348">
        <v>2019</v>
      </c>
      <c r="C348" t="s">
        <v>67</v>
      </c>
      <c r="D348">
        <v>1617</v>
      </c>
      <c r="E348">
        <v>1120</v>
      </c>
      <c r="F348">
        <v>0</v>
      </c>
      <c r="G348">
        <v>131</v>
      </c>
      <c r="H348">
        <v>0</v>
      </c>
      <c r="I348">
        <v>0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81652</v>
      </c>
      <c r="AE348">
        <v>9440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0</v>
      </c>
      <c r="AN348">
        <v>247</v>
      </c>
      <c r="AO348">
        <v>0</v>
      </c>
      <c r="AP348">
        <v>0</v>
      </c>
      <c r="AQ348">
        <v>6321</v>
      </c>
      <c r="AR348">
        <v>0</v>
      </c>
      <c r="AS348">
        <v>16</v>
      </c>
      <c r="AT348">
        <v>0</v>
      </c>
      <c r="AU348">
        <v>1</v>
      </c>
      <c r="AV348">
        <v>0</v>
      </c>
      <c r="AW348">
        <v>1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0</v>
      </c>
      <c r="BI348">
        <v>0</v>
      </c>
      <c r="BJ348">
        <v>0</v>
      </c>
      <c r="BK348">
        <v>0</v>
      </c>
      <c r="BL348">
        <v>0</v>
      </c>
      <c r="BM348">
        <v>0</v>
      </c>
      <c r="BN348">
        <v>0</v>
      </c>
      <c r="BO348">
        <v>0</v>
      </c>
      <c r="BP348">
        <v>0.41263019461900702</v>
      </c>
      <c r="BQ348">
        <v>0</v>
      </c>
      <c r="BR348">
        <v>0</v>
      </c>
      <c r="BS348">
        <v>0.78328324910000002</v>
      </c>
    </row>
    <row r="349" spans="1:71" x14ac:dyDescent="0.35">
      <c r="A349">
        <v>917537534</v>
      </c>
      <c r="B349">
        <v>2015</v>
      </c>
      <c r="C349" t="s">
        <v>67</v>
      </c>
      <c r="D349">
        <v>2275</v>
      </c>
      <c r="E349">
        <v>0</v>
      </c>
      <c r="F349">
        <v>0</v>
      </c>
      <c r="G349">
        <v>0</v>
      </c>
      <c r="H349">
        <v>0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103215</v>
      </c>
      <c r="AE349">
        <v>8932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0</v>
      </c>
      <c r="AL349">
        <v>0</v>
      </c>
      <c r="AM349">
        <v>0</v>
      </c>
      <c r="AN349">
        <v>492</v>
      </c>
      <c r="AO349">
        <v>0</v>
      </c>
      <c r="AP349">
        <v>0</v>
      </c>
      <c r="AQ349">
        <v>4910</v>
      </c>
      <c r="AR349">
        <v>0</v>
      </c>
      <c r="AS349">
        <v>16</v>
      </c>
      <c r="AT349">
        <v>0</v>
      </c>
      <c r="AU349">
        <v>1</v>
      </c>
      <c r="AV349">
        <v>0</v>
      </c>
      <c r="AW349">
        <v>1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0</v>
      </c>
      <c r="BI349">
        <v>0</v>
      </c>
      <c r="BJ349">
        <v>0</v>
      </c>
      <c r="BK349">
        <v>0</v>
      </c>
      <c r="BL349">
        <v>0</v>
      </c>
      <c r="BM349">
        <v>0</v>
      </c>
      <c r="BN349">
        <v>0</v>
      </c>
      <c r="BO349">
        <v>0</v>
      </c>
      <c r="BP349">
        <v>0.41263019461900702</v>
      </c>
      <c r="BQ349">
        <v>0</v>
      </c>
      <c r="BR349">
        <v>0</v>
      </c>
      <c r="BS349">
        <v>0.78328324910000002</v>
      </c>
    </row>
    <row r="350" spans="1:71" x14ac:dyDescent="0.35">
      <c r="A350">
        <v>917537534</v>
      </c>
      <c r="B350">
        <v>2017</v>
      </c>
      <c r="C350" t="s">
        <v>67</v>
      </c>
      <c r="D350">
        <v>1417</v>
      </c>
      <c r="E350">
        <v>963</v>
      </c>
      <c r="F350">
        <v>0</v>
      </c>
      <c r="G350">
        <v>113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96755</v>
      </c>
      <c r="AE350">
        <v>8963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0</v>
      </c>
      <c r="AN350">
        <v>281</v>
      </c>
      <c r="AO350">
        <v>0</v>
      </c>
      <c r="AP350">
        <v>0</v>
      </c>
      <c r="AQ350">
        <v>4850</v>
      </c>
      <c r="AR350">
        <v>0</v>
      </c>
      <c r="AS350">
        <v>17</v>
      </c>
      <c r="AT350">
        <v>0</v>
      </c>
      <c r="AU350">
        <v>1</v>
      </c>
      <c r="AV350">
        <v>0</v>
      </c>
      <c r="AW350">
        <v>1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0</v>
      </c>
      <c r="BI350">
        <v>0</v>
      </c>
      <c r="BJ350">
        <v>0</v>
      </c>
      <c r="BK350">
        <v>0</v>
      </c>
      <c r="BL350">
        <v>0</v>
      </c>
      <c r="BM350">
        <v>0</v>
      </c>
      <c r="BN350">
        <v>0</v>
      </c>
      <c r="BO350">
        <v>0</v>
      </c>
      <c r="BP350">
        <v>0.41263019461900702</v>
      </c>
      <c r="BQ350">
        <v>0</v>
      </c>
      <c r="BR350">
        <v>0</v>
      </c>
      <c r="BS350">
        <v>0.78328324910000002</v>
      </c>
    </row>
    <row r="351" spans="1:71" x14ac:dyDescent="0.35">
      <c r="A351">
        <v>917537534</v>
      </c>
      <c r="B351">
        <v>2018</v>
      </c>
      <c r="C351" t="s">
        <v>67</v>
      </c>
      <c r="D351">
        <v>2009</v>
      </c>
      <c r="E351">
        <v>1021</v>
      </c>
      <c r="F351">
        <v>0</v>
      </c>
      <c r="G351">
        <v>125</v>
      </c>
      <c r="H351">
        <v>0</v>
      </c>
      <c r="I351">
        <v>0</v>
      </c>
      <c r="J351">
        <v>0</v>
      </c>
      <c r="K351">
        <v>0</v>
      </c>
      <c r="L351">
        <v>0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90000</v>
      </c>
      <c r="AE351">
        <v>9576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0</v>
      </c>
      <c r="AL351">
        <v>0</v>
      </c>
      <c r="AM351">
        <v>0</v>
      </c>
      <c r="AN351">
        <v>8469</v>
      </c>
      <c r="AO351">
        <v>0</v>
      </c>
      <c r="AP351">
        <v>0</v>
      </c>
      <c r="AQ351">
        <v>12216</v>
      </c>
      <c r="AR351">
        <v>0</v>
      </c>
      <c r="AS351">
        <v>17</v>
      </c>
      <c r="AT351">
        <v>0</v>
      </c>
      <c r="AU351">
        <v>1</v>
      </c>
      <c r="AV351">
        <v>0</v>
      </c>
      <c r="AW351">
        <v>1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0</v>
      </c>
      <c r="BI351">
        <v>0</v>
      </c>
      <c r="BJ351">
        <v>0</v>
      </c>
      <c r="BK351">
        <v>0</v>
      </c>
      <c r="BL351">
        <v>0</v>
      </c>
      <c r="BM351">
        <v>0</v>
      </c>
      <c r="BN351">
        <v>0</v>
      </c>
      <c r="BO351">
        <v>0</v>
      </c>
      <c r="BP351">
        <v>0.41263019461900702</v>
      </c>
      <c r="BQ351">
        <v>0</v>
      </c>
      <c r="BR351">
        <v>0</v>
      </c>
      <c r="BS351">
        <v>0.78328324910000002</v>
      </c>
    </row>
    <row r="352" spans="1:71" x14ac:dyDescent="0.35">
      <c r="A352">
        <v>917537534</v>
      </c>
      <c r="B352">
        <v>2016</v>
      </c>
      <c r="C352" t="s">
        <v>67</v>
      </c>
      <c r="D352">
        <v>2041</v>
      </c>
      <c r="E352">
        <v>530</v>
      </c>
      <c r="F352">
        <v>0</v>
      </c>
      <c r="G352">
        <v>55</v>
      </c>
      <c r="H352">
        <v>0</v>
      </c>
      <c r="I352">
        <v>0</v>
      </c>
      <c r="J352">
        <v>0</v>
      </c>
      <c r="K352">
        <v>0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94603</v>
      </c>
      <c r="AE352">
        <v>8952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0</v>
      </c>
      <c r="AL352">
        <v>0</v>
      </c>
      <c r="AM352">
        <v>0</v>
      </c>
      <c r="AN352">
        <v>3402</v>
      </c>
      <c r="AO352">
        <v>0</v>
      </c>
      <c r="AP352">
        <v>0</v>
      </c>
      <c r="AQ352">
        <v>4931</v>
      </c>
      <c r="AR352">
        <v>0</v>
      </c>
      <c r="AS352">
        <v>16</v>
      </c>
      <c r="AT352">
        <v>0</v>
      </c>
      <c r="AU352">
        <v>1</v>
      </c>
      <c r="AV352">
        <v>0</v>
      </c>
      <c r="AW352">
        <v>1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0</v>
      </c>
      <c r="BI352">
        <v>0</v>
      </c>
      <c r="BJ352">
        <v>0</v>
      </c>
      <c r="BK352">
        <v>0</v>
      </c>
      <c r="BL352">
        <v>0</v>
      </c>
      <c r="BM352">
        <v>0</v>
      </c>
      <c r="BN352">
        <v>0</v>
      </c>
      <c r="BO352">
        <v>0</v>
      </c>
      <c r="BP352">
        <v>0.41263019461900702</v>
      </c>
      <c r="BQ352">
        <v>0</v>
      </c>
      <c r="BR352">
        <v>0</v>
      </c>
      <c r="BS352">
        <v>0.78328324910000002</v>
      </c>
    </row>
    <row r="353" spans="1:71" x14ac:dyDescent="0.35">
      <c r="A353">
        <v>916319908</v>
      </c>
      <c r="B353">
        <v>2018</v>
      </c>
      <c r="C353" t="s">
        <v>68</v>
      </c>
      <c r="D353">
        <v>30066</v>
      </c>
      <c r="E353">
        <v>29569</v>
      </c>
      <c r="F353">
        <v>13075</v>
      </c>
      <c r="G353">
        <v>2613</v>
      </c>
      <c r="H353">
        <v>0</v>
      </c>
      <c r="I353">
        <v>0</v>
      </c>
      <c r="J353">
        <v>1917</v>
      </c>
      <c r="K353">
        <v>0</v>
      </c>
      <c r="L353">
        <v>0</v>
      </c>
      <c r="M353">
        <v>0</v>
      </c>
      <c r="N353">
        <v>3546</v>
      </c>
      <c r="O353">
        <v>3002</v>
      </c>
      <c r="P353">
        <v>1331</v>
      </c>
      <c r="Q353">
        <v>265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272877</v>
      </c>
      <c r="AE353">
        <v>13087</v>
      </c>
      <c r="AF353">
        <v>180585</v>
      </c>
      <c r="AG353">
        <v>5279</v>
      </c>
      <c r="AH353">
        <v>39983</v>
      </c>
      <c r="AI353">
        <v>2405</v>
      </c>
      <c r="AJ353">
        <v>71</v>
      </c>
      <c r="AK353">
        <v>45</v>
      </c>
      <c r="AL353">
        <v>0</v>
      </c>
      <c r="AM353">
        <v>0</v>
      </c>
      <c r="AN353">
        <v>10633</v>
      </c>
      <c r="AO353">
        <v>994</v>
      </c>
      <c r="AP353">
        <v>0</v>
      </c>
      <c r="AQ353">
        <v>19424</v>
      </c>
      <c r="AR353">
        <v>7812</v>
      </c>
      <c r="AS353">
        <v>20409</v>
      </c>
      <c r="AT353">
        <v>515</v>
      </c>
      <c r="AU353">
        <v>415</v>
      </c>
      <c r="AV353">
        <v>3</v>
      </c>
      <c r="AW353">
        <v>933</v>
      </c>
      <c r="AX353">
        <v>1152</v>
      </c>
      <c r="AY353">
        <v>7681.34</v>
      </c>
      <c r="AZ353">
        <v>2117.06</v>
      </c>
      <c r="BA353">
        <v>0</v>
      </c>
      <c r="BB353">
        <v>8743.86</v>
      </c>
      <c r="BC353">
        <v>0.13012174400000001</v>
      </c>
      <c r="BD353">
        <v>2.2166950000000001E-2</v>
      </c>
      <c r="BE353">
        <v>11.688877250000001</v>
      </c>
      <c r="BF353">
        <v>22</v>
      </c>
      <c r="BG353">
        <v>196426.23420000001</v>
      </c>
      <c r="BH353">
        <v>61</v>
      </c>
      <c r="BI353">
        <v>31.37374002</v>
      </c>
      <c r="BJ353">
        <v>211.96373729999999</v>
      </c>
      <c r="BK353">
        <v>2.5207380979999998</v>
      </c>
      <c r="BL353">
        <v>0</v>
      </c>
      <c r="BM353">
        <v>13.25</v>
      </c>
      <c r="BN353">
        <v>0.17602938900000001</v>
      </c>
      <c r="BO353">
        <v>12.9352518</v>
      </c>
      <c r="BP353">
        <v>0.412922959173813</v>
      </c>
      <c r="BQ353">
        <v>6533</v>
      </c>
      <c r="BR353">
        <v>22917</v>
      </c>
      <c r="BS353">
        <v>0.78449646429999997</v>
      </c>
    </row>
    <row r="354" spans="1:71" x14ac:dyDescent="0.35">
      <c r="A354">
        <v>916319908</v>
      </c>
      <c r="B354">
        <v>2016</v>
      </c>
      <c r="C354" t="s">
        <v>68</v>
      </c>
      <c r="D354">
        <v>34375</v>
      </c>
      <c r="E354">
        <v>31025</v>
      </c>
      <c r="F354">
        <v>14290</v>
      </c>
      <c r="G354">
        <v>3923</v>
      </c>
      <c r="H354">
        <v>0</v>
      </c>
      <c r="I354">
        <v>0</v>
      </c>
      <c r="J354">
        <v>5280</v>
      </c>
      <c r="K354">
        <v>0</v>
      </c>
      <c r="L354">
        <v>0</v>
      </c>
      <c r="M354">
        <v>0</v>
      </c>
      <c r="N354">
        <v>2935</v>
      </c>
      <c r="O354">
        <v>2150</v>
      </c>
      <c r="P354">
        <v>1528</v>
      </c>
      <c r="Q354">
        <v>266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255374</v>
      </c>
      <c r="AE354">
        <v>9741</v>
      </c>
      <c r="AF354">
        <v>161341</v>
      </c>
      <c r="AG354">
        <v>4927</v>
      </c>
      <c r="AH354">
        <v>39049</v>
      </c>
      <c r="AI354">
        <v>2155</v>
      </c>
      <c r="AJ354">
        <v>161</v>
      </c>
      <c r="AK354">
        <v>45</v>
      </c>
      <c r="AL354">
        <v>0</v>
      </c>
      <c r="AM354">
        <v>0</v>
      </c>
      <c r="AN354">
        <v>5625</v>
      </c>
      <c r="AO354">
        <v>415</v>
      </c>
      <c r="AP354">
        <v>0</v>
      </c>
      <c r="AQ354">
        <v>21127</v>
      </c>
      <c r="AR354">
        <v>11627</v>
      </c>
      <c r="AS354">
        <v>19264</v>
      </c>
      <c r="AT354">
        <v>523</v>
      </c>
      <c r="AU354">
        <v>384</v>
      </c>
      <c r="AV354">
        <v>3</v>
      </c>
      <c r="AW354">
        <v>910</v>
      </c>
      <c r="AX354">
        <v>1114</v>
      </c>
      <c r="AY354">
        <v>7681.34</v>
      </c>
      <c r="AZ354">
        <v>2117.06</v>
      </c>
      <c r="BA354">
        <v>0</v>
      </c>
      <c r="BB354">
        <v>8531.9699999999993</v>
      </c>
      <c r="BC354">
        <v>0.13012174400000001</v>
      </c>
      <c r="BD354">
        <v>2.2166950000000001E-2</v>
      </c>
      <c r="BE354">
        <v>11.688877250000001</v>
      </c>
      <c r="BF354">
        <v>22</v>
      </c>
      <c r="BG354">
        <v>196426.23420000001</v>
      </c>
      <c r="BH354">
        <v>61</v>
      </c>
      <c r="BI354">
        <v>31.37374002</v>
      </c>
      <c r="BJ354">
        <v>211.96373729999999</v>
      </c>
      <c r="BK354">
        <v>2.5207380979999998</v>
      </c>
      <c r="BL354">
        <v>0</v>
      </c>
      <c r="BM354">
        <v>13.25</v>
      </c>
      <c r="BN354">
        <v>0.17602938900000001</v>
      </c>
      <c r="BO354">
        <v>12.9352518</v>
      </c>
      <c r="BP354">
        <v>0.412922959173813</v>
      </c>
      <c r="BQ354">
        <v>6533</v>
      </c>
      <c r="BR354">
        <v>22917</v>
      </c>
      <c r="BS354">
        <v>0.78449646429999997</v>
      </c>
    </row>
    <row r="355" spans="1:71" x14ac:dyDescent="0.35">
      <c r="A355">
        <v>916319908</v>
      </c>
      <c r="B355">
        <v>2015</v>
      </c>
      <c r="C355" t="s">
        <v>68</v>
      </c>
      <c r="D355">
        <v>39303</v>
      </c>
      <c r="E355">
        <v>30885</v>
      </c>
      <c r="F355">
        <v>13627</v>
      </c>
      <c r="G355">
        <v>8845</v>
      </c>
      <c r="H355">
        <v>0</v>
      </c>
      <c r="I355">
        <v>0</v>
      </c>
      <c r="J355">
        <v>7107</v>
      </c>
      <c r="K355">
        <v>0</v>
      </c>
      <c r="L355">
        <v>0</v>
      </c>
      <c r="M355">
        <v>0</v>
      </c>
      <c r="N355">
        <v>4060</v>
      </c>
      <c r="O355">
        <v>1171</v>
      </c>
      <c r="P355">
        <v>982</v>
      </c>
      <c r="Q355">
        <v>335</v>
      </c>
      <c r="R355">
        <v>0</v>
      </c>
      <c r="S355">
        <v>0</v>
      </c>
      <c r="T355">
        <v>36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219087</v>
      </c>
      <c r="AE355">
        <v>9510</v>
      </c>
      <c r="AF355">
        <v>160165</v>
      </c>
      <c r="AG355">
        <v>4768</v>
      </c>
      <c r="AH355">
        <v>33868</v>
      </c>
      <c r="AI355">
        <v>1954</v>
      </c>
      <c r="AJ355">
        <v>206</v>
      </c>
      <c r="AK355">
        <v>45</v>
      </c>
      <c r="AL355">
        <v>0</v>
      </c>
      <c r="AM355">
        <v>0</v>
      </c>
      <c r="AN355">
        <v>4203</v>
      </c>
      <c r="AO355">
        <v>255</v>
      </c>
      <c r="AP355">
        <v>0</v>
      </c>
      <c r="AQ355">
        <v>23139</v>
      </c>
      <c r="AR355">
        <v>6574</v>
      </c>
      <c r="AS355">
        <v>18737</v>
      </c>
      <c r="AT355">
        <v>525</v>
      </c>
      <c r="AU355">
        <v>354</v>
      </c>
      <c r="AV355">
        <v>0</v>
      </c>
      <c r="AW355">
        <v>879</v>
      </c>
      <c r="AX355">
        <v>1091</v>
      </c>
      <c r="AY355">
        <v>7644.37</v>
      </c>
      <c r="AZ355">
        <v>2022.32</v>
      </c>
      <c r="BA355">
        <v>0</v>
      </c>
      <c r="BB355">
        <v>9216.8700000000008</v>
      </c>
      <c r="BC355">
        <v>0.13012174400000001</v>
      </c>
      <c r="BD355">
        <v>2.2166950000000001E-2</v>
      </c>
      <c r="BE355">
        <v>11.688877250000001</v>
      </c>
      <c r="BF355">
        <v>22</v>
      </c>
      <c r="BG355">
        <v>196426.23420000001</v>
      </c>
      <c r="BH355">
        <v>61</v>
      </c>
      <c r="BI355">
        <v>31.37374002</v>
      </c>
      <c r="BJ355">
        <v>211.96373729999999</v>
      </c>
      <c r="BK355">
        <v>2.5207380979999998</v>
      </c>
      <c r="BL355">
        <v>0</v>
      </c>
      <c r="BM355">
        <v>13.25</v>
      </c>
      <c r="BN355">
        <v>0.17602938900000001</v>
      </c>
      <c r="BO355">
        <v>12.9352518</v>
      </c>
      <c r="BP355">
        <v>0.412922959173813</v>
      </c>
      <c r="BQ355">
        <v>6533</v>
      </c>
      <c r="BR355">
        <v>22917</v>
      </c>
      <c r="BS355">
        <v>0.78449646429999997</v>
      </c>
    </row>
    <row r="356" spans="1:71" x14ac:dyDescent="0.35">
      <c r="A356">
        <v>916319908</v>
      </c>
      <c r="B356">
        <v>2019</v>
      </c>
      <c r="C356" t="s">
        <v>68</v>
      </c>
      <c r="D356">
        <v>33215</v>
      </c>
      <c r="E356">
        <v>32648</v>
      </c>
      <c r="F356">
        <v>14726</v>
      </c>
      <c r="G356">
        <v>2132</v>
      </c>
      <c r="H356">
        <v>0</v>
      </c>
      <c r="I356">
        <v>0</v>
      </c>
      <c r="J356">
        <v>2432</v>
      </c>
      <c r="K356">
        <v>0</v>
      </c>
      <c r="L356">
        <v>0</v>
      </c>
      <c r="M356">
        <v>0</v>
      </c>
      <c r="N356">
        <v>2978</v>
      </c>
      <c r="O356">
        <v>2405</v>
      </c>
      <c r="P356">
        <v>691</v>
      </c>
      <c r="Q356">
        <v>156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311510</v>
      </c>
      <c r="AE356">
        <v>13988</v>
      </c>
      <c r="AF356">
        <v>209406</v>
      </c>
      <c r="AG356">
        <v>5643</v>
      </c>
      <c r="AH356">
        <v>37516</v>
      </c>
      <c r="AI356">
        <v>2591</v>
      </c>
      <c r="AJ356">
        <v>26</v>
      </c>
      <c r="AK356">
        <v>45</v>
      </c>
      <c r="AL356">
        <v>0</v>
      </c>
      <c r="AM356">
        <v>0</v>
      </c>
      <c r="AN356">
        <v>5527</v>
      </c>
      <c r="AO356">
        <v>1525</v>
      </c>
      <c r="AP356">
        <v>0</v>
      </c>
      <c r="AQ356">
        <v>19404</v>
      </c>
      <c r="AR356">
        <v>8465</v>
      </c>
      <c r="AS356">
        <v>20925</v>
      </c>
      <c r="AT356">
        <v>513</v>
      </c>
      <c r="AU356">
        <v>434</v>
      </c>
      <c r="AV356">
        <v>3</v>
      </c>
      <c r="AW356">
        <v>950</v>
      </c>
      <c r="AX356">
        <v>1168</v>
      </c>
      <c r="AY356">
        <v>7681.34</v>
      </c>
      <c r="AZ356">
        <v>2117.06</v>
      </c>
      <c r="BA356">
        <v>0</v>
      </c>
      <c r="BB356">
        <v>8743.86</v>
      </c>
      <c r="BC356">
        <v>0.13012174400000001</v>
      </c>
      <c r="BD356">
        <v>2.2166950000000001E-2</v>
      </c>
      <c r="BE356">
        <v>11.688877250000001</v>
      </c>
      <c r="BF356">
        <v>22</v>
      </c>
      <c r="BG356">
        <v>196426.23420000001</v>
      </c>
      <c r="BH356">
        <v>61</v>
      </c>
      <c r="BI356">
        <v>31.37374002</v>
      </c>
      <c r="BJ356">
        <v>211.96373729999999</v>
      </c>
      <c r="BK356">
        <v>2.5207380979999998</v>
      </c>
      <c r="BL356">
        <v>0</v>
      </c>
      <c r="BM356">
        <v>13.25</v>
      </c>
      <c r="BN356">
        <v>0.17602938900000001</v>
      </c>
      <c r="BO356">
        <v>12.9352518</v>
      </c>
      <c r="BP356">
        <v>0.412922959173813</v>
      </c>
      <c r="BQ356">
        <v>6533</v>
      </c>
      <c r="BR356">
        <v>22917</v>
      </c>
      <c r="BS356">
        <v>0.78449646429999997</v>
      </c>
    </row>
    <row r="357" spans="1:71" x14ac:dyDescent="0.35">
      <c r="A357">
        <v>916319908</v>
      </c>
      <c r="B357">
        <v>2017</v>
      </c>
      <c r="C357" t="s">
        <v>68</v>
      </c>
      <c r="D357">
        <v>31510</v>
      </c>
      <c r="E357">
        <v>30092</v>
      </c>
      <c r="F357">
        <v>16685</v>
      </c>
      <c r="G357">
        <v>7838</v>
      </c>
      <c r="H357">
        <v>0</v>
      </c>
      <c r="I357">
        <v>0</v>
      </c>
      <c r="J357">
        <v>1971</v>
      </c>
      <c r="K357">
        <v>0</v>
      </c>
      <c r="L357">
        <v>0</v>
      </c>
      <c r="M357">
        <v>0</v>
      </c>
      <c r="N357">
        <v>2888</v>
      </c>
      <c r="O357">
        <v>2555</v>
      </c>
      <c r="P357">
        <v>1230</v>
      </c>
      <c r="Q357">
        <v>659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271520</v>
      </c>
      <c r="AE357">
        <v>12562</v>
      </c>
      <c r="AF357">
        <v>170120</v>
      </c>
      <c r="AG357">
        <v>5278</v>
      </c>
      <c r="AH357">
        <v>36653</v>
      </c>
      <c r="AI357">
        <v>2396</v>
      </c>
      <c r="AJ357">
        <v>116</v>
      </c>
      <c r="AK357">
        <v>45</v>
      </c>
      <c r="AL357">
        <v>0</v>
      </c>
      <c r="AM357">
        <v>0</v>
      </c>
      <c r="AN357">
        <v>4142</v>
      </c>
      <c r="AO357">
        <v>7835</v>
      </c>
      <c r="AP357">
        <v>0</v>
      </c>
      <c r="AQ357">
        <v>24952</v>
      </c>
      <c r="AR357">
        <v>8093</v>
      </c>
      <c r="AS357">
        <v>19780</v>
      </c>
      <c r="AT357">
        <v>522</v>
      </c>
      <c r="AU357">
        <v>401</v>
      </c>
      <c r="AV357">
        <v>3</v>
      </c>
      <c r="AW357">
        <v>926</v>
      </c>
      <c r="AX357">
        <v>1126</v>
      </c>
      <c r="AY357">
        <v>7681.34</v>
      </c>
      <c r="AZ357">
        <v>2117.06</v>
      </c>
      <c r="BA357">
        <v>0</v>
      </c>
      <c r="BB357">
        <v>7943.33</v>
      </c>
      <c r="BC357">
        <v>0.13012174400000001</v>
      </c>
      <c r="BD357">
        <v>2.2166950000000001E-2</v>
      </c>
      <c r="BE357">
        <v>11.688877250000001</v>
      </c>
      <c r="BF357">
        <v>22</v>
      </c>
      <c r="BG357">
        <v>196426.23420000001</v>
      </c>
      <c r="BH357">
        <v>61</v>
      </c>
      <c r="BI357">
        <v>31.37374002</v>
      </c>
      <c r="BJ357">
        <v>211.96373729999999</v>
      </c>
      <c r="BK357">
        <v>2.5207380979999998</v>
      </c>
      <c r="BL357">
        <v>0</v>
      </c>
      <c r="BM357">
        <v>13.25</v>
      </c>
      <c r="BN357">
        <v>0.17602938900000001</v>
      </c>
      <c r="BO357">
        <v>12.9352518</v>
      </c>
      <c r="BP357">
        <v>0.412922959173813</v>
      </c>
      <c r="BQ357">
        <v>6533</v>
      </c>
      <c r="BR357">
        <v>22917</v>
      </c>
      <c r="BS357">
        <v>0.78449646429999997</v>
      </c>
    </row>
    <row r="358" spans="1:71" x14ac:dyDescent="0.35">
      <c r="A358">
        <v>953681781</v>
      </c>
      <c r="B358">
        <v>2016</v>
      </c>
      <c r="C358" t="s">
        <v>69</v>
      </c>
      <c r="D358">
        <v>12529</v>
      </c>
      <c r="E358">
        <v>25183</v>
      </c>
      <c r="F358">
        <v>10610</v>
      </c>
      <c r="G358">
        <v>7462</v>
      </c>
      <c r="H358">
        <v>0</v>
      </c>
      <c r="I358">
        <v>0</v>
      </c>
      <c r="J358">
        <v>0</v>
      </c>
      <c r="K358">
        <v>0</v>
      </c>
      <c r="L358">
        <v>65.8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223832</v>
      </c>
      <c r="AE358">
        <v>13287</v>
      </c>
      <c r="AF358">
        <v>169945</v>
      </c>
      <c r="AG358">
        <v>6213</v>
      </c>
      <c r="AH358">
        <v>0</v>
      </c>
      <c r="AI358">
        <v>0</v>
      </c>
      <c r="AJ358">
        <v>0</v>
      </c>
      <c r="AK358">
        <v>0</v>
      </c>
      <c r="AL358">
        <v>0</v>
      </c>
      <c r="AM358">
        <v>0</v>
      </c>
      <c r="AN358">
        <v>1284</v>
      </c>
      <c r="AO358">
        <v>0</v>
      </c>
      <c r="AP358">
        <v>0</v>
      </c>
      <c r="AQ358">
        <v>17683</v>
      </c>
      <c r="AR358">
        <v>0</v>
      </c>
      <c r="AS358">
        <v>14283</v>
      </c>
      <c r="AT358">
        <v>397</v>
      </c>
      <c r="AU358">
        <v>310</v>
      </c>
      <c r="AV358">
        <v>0</v>
      </c>
      <c r="AW358">
        <v>707</v>
      </c>
      <c r="AX358">
        <v>982</v>
      </c>
      <c r="AY358">
        <v>0</v>
      </c>
      <c r="AZ358">
        <v>0</v>
      </c>
      <c r="BA358">
        <v>0</v>
      </c>
      <c r="BB358">
        <v>0</v>
      </c>
      <c r="BC358">
        <v>2.7969305999999999E-2</v>
      </c>
      <c r="BD358">
        <v>3.6143239999999999E-3</v>
      </c>
      <c r="BE358">
        <v>9.9684163699999999</v>
      </c>
      <c r="BF358">
        <v>22.07918149</v>
      </c>
      <c r="BG358">
        <v>196161.804</v>
      </c>
      <c r="BH358">
        <v>60.60815169</v>
      </c>
      <c r="BI358">
        <v>38.211632559999998</v>
      </c>
      <c r="BJ358">
        <v>339.90952329999999</v>
      </c>
      <c r="BK358">
        <v>1.712798152</v>
      </c>
      <c r="BL358">
        <v>0</v>
      </c>
      <c r="BM358">
        <v>8.9600000000000009</v>
      </c>
      <c r="BN358">
        <v>0</v>
      </c>
      <c r="BO358">
        <v>0</v>
      </c>
      <c r="BP358">
        <v>0.412922959173813</v>
      </c>
      <c r="BQ358">
        <v>0</v>
      </c>
      <c r="BR358">
        <v>17984</v>
      </c>
      <c r="BS358">
        <v>0.78449646429999997</v>
      </c>
    </row>
    <row r="359" spans="1:71" x14ac:dyDescent="0.35">
      <c r="A359">
        <v>953681781</v>
      </c>
      <c r="B359">
        <v>2017</v>
      </c>
      <c r="C359" t="s">
        <v>69</v>
      </c>
      <c r="D359">
        <v>15003</v>
      </c>
      <c r="E359">
        <v>27900</v>
      </c>
      <c r="F359">
        <v>11527</v>
      </c>
      <c r="G359">
        <v>5960</v>
      </c>
      <c r="H359">
        <v>0</v>
      </c>
      <c r="I359">
        <v>0</v>
      </c>
      <c r="J359">
        <v>0</v>
      </c>
      <c r="K359">
        <v>0</v>
      </c>
      <c r="L359">
        <v>65.8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239551</v>
      </c>
      <c r="AE359">
        <v>12750</v>
      </c>
      <c r="AF359">
        <v>183917</v>
      </c>
      <c r="AG359">
        <v>6037</v>
      </c>
      <c r="AH359">
        <v>0</v>
      </c>
      <c r="AI359">
        <v>0</v>
      </c>
      <c r="AJ359">
        <v>0</v>
      </c>
      <c r="AK359">
        <v>0</v>
      </c>
      <c r="AL359">
        <v>0</v>
      </c>
      <c r="AM359">
        <v>0</v>
      </c>
      <c r="AN359">
        <v>1830</v>
      </c>
      <c r="AO359">
        <v>0</v>
      </c>
      <c r="AP359">
        <v>0</v>
      </c>
      <c r="AQ359">
        <v>17727</v>
      </c>
      <c r="AR359">
        <v>0</v>
      </c>
      <c r="AS359">
        <v>14680</v>
      </c>
      <c r="AT359">
        <v>392</v>
      </c>
      <c r="AU359">
        <v>341</v>
      </c>
      <c r="AV359">
        <v>0</v>
      </c>
      <c r="AW359">
        <v>733</v>
      </c>
      <c r="AX359">
        <v>1002</v>
      </c>
      <c r="AY359">
        <v>0</v>
      </c>
      <c r="AZ359">
        <v>0</v>
      </c>
      <c r="BA359">
        <v>0</v>
      </c>
      <c r="BB359">
        <v>0</v>
      </c>
      <c r="BC359">
        <v>2.7969305999999999E-2</v>
      </c>
      <c r="BD359">
        <v>3.6143239999999999E-3</v>
      </c>
      <c r="BE359">
        <v>9.9684163699999999</v>
      </c>
      <c r="BF359">
        <v>22.07918149</v>
      </c>
      <c r="BG359">
        <v>196161.804</v>
      </c>
      <c r="BH359">
        <v>60.60815169</v>
      </c>
      <c r="BI359">
        <v>38.211632559999998</v>
      </c>
      <c r="BJ359">
        <v>339.90952329999999</v>
      </c>
      <c r="BK359">
        <v>1.712798152</v>
      </c>
      <c r="BL359">
        <v>0</v>
      </c>
      <c r="BM359">
        <v>8.9600000000000009</v>
      </c>
      <c r="BN359">
        <v>0</v>
      </c>
      <c r="BO359">
        <v>0</v>
      </c>
      <c r="BP359">
        <v>0.412922959173813</v>
      </c>
      <c r="BQ359">
        <v>0</v>
      </c>
      <c r="BR359">
        <v>17984</v>
      </c>
      <c r="BS359">
        <v>0.78449646429999997</v>
      </c>
    </row>
    <row r="360" spans="1:71" x14ac:dyDescent="0.35">
      <c r="A360">
        <v>953681781</v>
      </c>
      <c r="B360">
        <v>2019</v>
      </c>
      <c r="C360" t="s">
        <v>69</v>
      </c>
      <c r="D360">
        <v>22853</v>
      </c>
      <c r="E360">
        <v>21811</v>
      </c>
      <c r="F360">
        <v>16329</v>
      </c>
      <c r="G360">
        <v>3406</v>
      </c>
      <c r="H360">
        <v>0</v>
      </c>
      <c r="I360">
        <v>0</v>
      </c>
      <c r="J360">
        <v>0</v>
      </c>
      <c r="K360">
        <v>0</v>
      </c>
      <c r="L360">
        <v>65.8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249380</v>
      </c>
      <c r="AE360">
        <v>12913</v>
      </c>
      <c r="AF360">
        <v>205312</v>
      </c>
      <c r="AG360">
        <v>6937</v>
      </c>
      <c r="AH360">
        <v>0</v>
      </c>
      <c r="AI360">
        <v>0</v>
      </c>
      <c r="AJ360">
        <v>0</v>
      </c>
      <c r="AK360">
        <v>0</v>
      </c>
      <c r="AL360">
        <v>0</v>
      </c>
      <c r="AM360">
        <v>0</v>
      </c>
      <c r="AN360">
        <v>2462</v>
      </c>
      <c r="AO360">
        <v>0</v>
      </c>
      <c r="AP360">
        <v>0</v>
      </c>
      <c r="AQ360">
        <v>16373</v>
      </c>
      <c r="AR360">
        <v>0</v>
      </c>
      <c r="AS360">
        <v>15345</v>
      </c>
      <c r="AT360">
        <v>388</v>
      </c>
      <c r="AU360">
        <v>371</v>
      </c>
      <c r="AV360">
        <v>0</v>
      </c>
      <c r="AW360">
        <v>759</v>
      </c>
      <c r="AX360">
        <v>1034</v>
      </c>
      <c r="AY360">
        <v>0</v>
      </c>
      <c r="AZ360">
        <v>0</v>
      </c>
      <c r="BA360">
        <v>0</v>
      </c>
      <c r="BB360">
        <v>0</v>
      </c>
      <c r="BC360">
        <v>2.7969305999999999E-2</v>
      </c>
      <c r="BD360">
        <v>3.6143239999999999E-3</v>
      </c>
      <c r="BE360">
        <v>9.9684163699999999</v>
      </c>
      <c r="BF360">
        <v>22.07918149</v>
      </c>
      <c r="BG360">
        <v>196161.804</v>
      </c>
      <c r="BH360">
        <v>60.60815169</v>
      </c>
      <c r="BI360">
        <v>38.211632559999998</v>
      </c>
      <c r="BJ360">
        <v>339.90952329999999</v>
      </c>
      <c r="BK360">
        <v>1.712798152</v>
      </c>
      <c r="BL360">
        <v>0</v>
      </c>
      <c r="BM360">
        <v>8.9600000000000009</v>
      </c>
      <c r="BN360">
        <v>0</v>
      </c>
      <c r="BO360">
        <v>0</v>
      </c>
      <c r="BP360">
        <v>0.412922959173813</v>
      </c>
      <c r="BQ360">
        <v>0</v>
      </c>
      <c r="BR360">
        <v>17984</v>
      </c>
      <c r="BS360">
        <v>0.78449646429999997</v>
      </c>
    </row>
    <row r="361" spans="1:71" x14ac:dyDescent="0.35">
      <c r="A361">
        <v>953681781</v>
      </c>
      <c r="B361">
        <v>2018</v>
      </c>
      <c r="C361" t="s">
        <v>69</v>
      </c>
      <c r="D361">
        <v>17550</v>
      </c>
      <c r="E361">
        <v>26327</v>
      </c>
      <c r="F361">
        <v>13084</v>
      </c>
      <c r="G361">
        <v>3012</v>
      </c>
      <c r="H361">
        <v>0</v>
      </c>
      <c r="I361">
        <v>0</v>
      </c>
      <c r="J361">
        <v>0</v>
      </c>
      <c r="K361">
        <v>0</v>
      </c>
      <c r="L361">
        <v>65.8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240547</v>
      </c>
      <c r="AE361">
        <v>12932</v>
      </c>
      <c r="AF361">
        <v>194770</v>
      </c>
      <c r="AG361">
        <v>6507</v>
      </c>
      <c r="AH361">
        <v>0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3314</v>
      </c>
      <c r="AO361">
        <v>0</v>
      </c>
      <c r="AP361">
        <v>0</v>
      </c>
      <c r="AQ361">
        <v>16433</v>
      </c>
      <c r="AR361">
        <v>0</v>
      </c>
      <c r="AS361">
        <v>14979</v>
      </c>
      <c r="AT361">
        <v>390</v>
      </c>
      <c r="AU361">
        <v>354</v>
      </c>
      <c r="AV361">
        <v>0</v>
      </c>
      <c r="AW361">
        <v>744</v>
      </c>
      <c r="AX361">
        <v>1014</v>
      </c>
      <c r="AY361">
        <v>0</v>
      </c>
      <c r="AZ361">
        <v>0</v>
      </c>
      <c r="BA361">
        <v>0</v>
      </c>
      <c r="BB361">
        <v>0</v>
      </c>
      <c r="BC361">
        <v>2.7969305999999999E-2</v>
      </c>
      <c r="BD361">
        <v>3.6143239999999999E-3</v>
      </c>
      <c r="BE361">
        <v>9.9684163699999999</v>
      </c>
      <c r="BF361">
        <v>22.07918149</v>
      </c>
      <c r="BG361">
        <v>196161.804</v>
      </c>
      <c r="BH361">
        <v>60.60815169</v>
      </c>
      <c r="BI361">
        <v>38.211632559999998</v>
      </c>
      <c r="BJ361">
        <v>339.90952329999999</v>
      </c>
      <c r="BK361">
        <v>1.712798152</v>
      </c>
      <c r="BL361">
        <v>0</v>
      </c>
      <c r="BM361">
        <v>8.9600000000000009</v>
      </c>
      <c r="BN361">
        <v>0</v>
      </c>
      <c r="BO361">
        <v>0</v>
      </c>
      <c r="BP361">
        <v>0.412922959173813</v>
      </c>
      <c r="BQ361">
        <v>0</v>
      </c>
      <c r="BR361">
        <v>17984</v>
      </c>
      <c r="BS361">
        <v>0.78449646429999997</v>
      </c>
    </row>
    <row r="362" spans="1:71" x14ac:dyDescent="0.35">
      <c r="A362">
        <v>953681781</v>
      </c>
      <c r="B362">
        <v>2015</v>
      </c>
      <c r="C362" t="s">
        <v>69</v>
      </c>
      <c r="D362">
        <v>13175</v>
      </c>
      <c r="E362">
        <v>27257</v>
      </c>
      <c r="F362">
        <v>11148</v>
      </c>
      <c r="G362">
        <v>7281</v>
      </c>
      <c r="H362">
        <v>0</v>
      </c>
      <c r="I362">
        <v>0</v>
      </c>
      <c r="J362">
        <v>0</v>
      </c>
      <c r="K362">
        <v>0</v>
      </c>
      <c r="L362">
        <v>65.8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209401</v>
      </c>
      <c r="AE362">
        <v>12365</v>
      </c>
      <c r="AF362">
        <v>159944</v>
      </c>
      <c r="AG362">
        <v>5904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0</v>
      </c>
      <c r="AN362">
        <v>2089</v>
      </c>
      <c r="AO362">
        <v>0</v>
      </c>
      <c r="AP362">
        <v>0</v>
      </c>
      <c r="AQ362">
        <v>16402</v>
      </c>
      <c r="AR362">
        <v>0</v>
      </c>
      <c r="AS362">
        <v>13995</v>
      </c>
      <c r="AT362">
        <v>400</v>
      </c>
      <c r="AU362">
        <v>294</v>
      </c>
      <c r="AV362">
        <v>0</v>
      </c>
      <c r="AW362">
        <v>694</v>
      </c>
      <c r="AX362">
        <v>975</v>
      </c>
      <c r="AY362">
        <v>0</v>
      </c>
      <c r="AZ362">
        <v>0</v>
      </c>
      <c r="BA362">
        <v>0</v>
      </c>
      <c r="BB362">
        <v>0</v>
      </c>
      <c r="BC362">
        <v>2.7969305999999999E-2</v>
      </c>
      <c r="BD362">
        <v>3.6143239999999999E-3</v>
      </c>
      <c r="BE362">
        <v>9.9684163699999999</v>
      </c>
      <c r="BF362">
        <v>22.07918149</v>
      </c>
      <c r="BG362">
        <v>196161.804</v>
      </c>
      <c r="BH362">
        <v>60.60815169</v>
      </c>
      <c r="BI362">
        <v>38.211632559999998</v>
      </c>
      <c r="BJ362">
        <v>339.90952329999999</v>
      </c>
      <c r="BK362">
        <v>1.712798152</v>
      </c>
      <c r="BL362">
        <v>0</v>
      </c>
      <c r="BM362">
        <v>8.9600000000000009</v>
      </c>
      <c r="BN362">
        <v>0</v>
      </c>
      <c r="BO362">
        <v>0</v>
      </c>
      <c r="BP362">
        <v>0.412922959173813</v>
      </c>
      <c r="BQ362">
        <v>0</v>
      </c>
      <c r="BR362">
        <v>17984</v>
      </c>
      <c r="BS362">
        <v>0.78449646429999997</v>
      </c>
    </row>
    <row r="363" spans="1:71" x14ac:dyDescent="0.35">
      <c r="A363">
        <v>960684737</v>
      </c>
      <c r="B363">
        <v>2015</v>
      </c>
      <c r="C363" t="s">
        <v>70</v>
      </c>
      <c r="D363">
        <v>49926</v>
      </c>
      <c r="E363">
        <v>36907</v>
      </c>
      <c r="F363">
        <v>14543</v>
      </c>
      <c r="G363">
        <v>8934</v>
      </c>
      <c r="H363">
        <v>0</v>
      </c>
      <c r="I363">
        <v>0</v>
      </c>
      <c r="J363">
        <v>1134</v>
      </c>
      <c r="K363">
        <v>0</v>
      </c>
      <c r="L363">
        <v>0</v>
      </c>
      <c r="M363">
        <v>0</v>
      </c>
      <c r="N363">
        <v>19984</v>
      </c>
      <c r="O363">
        <v>8428</v>
      </c>
      <c r="P363">
        <v>3439</v>
      </c>
      <c r="Q363">
        <v>1517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413344</v>
      </c>
      <c r="AE363">
        <v>29722</v>
      </c>
      <c r="AF363">
        <v>66496</v>
      </c>
      <c r="AG363">
        <v>3712</v>
      </c>
      <c r="AH363">
        <v>337398</v>
      </c>
      <c r="AI363">
        <v>15076</v>
      </c>
      <c r="AJ363">
        <v>9698</v>
      </c>
      <c r="AK363">
        <v>708</v>
      </c>
      <c r="AL363">
        <v>0</v>
      </c>
      <c r="AM363">
        <v>0</v>
      </c>
      <c r="AN363">
        <v>5620</v>
      </c>
      <c r="AO363">
        <v>558</v>
      </c>
      <c r="AP363">
        <v>0</v>
      </c>
      <c r="AQ363">
        <v>34507</v>
      </c>
      <c r="AR363">
        <v>25115</v>
      </c>
      <c r="AS363">
        <v>25959</v>
      </c>
      <c r="AT363">
        <v>783</v>
      </c>
      <c r="AU363">
        <v>392</v>
      </c>
      <c r="AV363">
        <v>12</v>
      </c>
      <c r="AW363">
        <v>1187</v>
      </c>
      <c r="AX363">
        <v>1325</v>
      </c>
      <c r="AY363">
        <v>34668.199999999997</v>
      </c>
      <c r="AZ363">
        <v>7242.56</v>
      </c>
      <c r="BA363">
        <v>25738.9</v>
      </c>
      <c r="BB363">
        <v>28071.16</v>
      </c>
      <c r="BC363">
        <v>0.205358545</v>
      </c>
      <c r="BD363">
        <v>5.1041241000000001E-2</v>
      </c>
      <c r="BE363">
        <v>8.2776329430000004</v>
      </c>
      <c r="BF363">
        <v>29.222539810000001</v>
      </c>
      <c r="BG363">
        <v>3229.6819420000002</v>
      </c>
      <c r="BH363">
        <v>62.817664980000004</v>
      </c>
      <c r="BI363">
        <v>27.15051669</v>
      </c>
      <c r="BJ363">
        <v>211.53439710000001</v>
      </c>
      <c r="BK363">
        <v>6.4741958689999999</v>
      </c>
      <c r="BL363">
        <v>6</v>
      </c>
      <c r="BM363">
        <v>2.4060000000000001</v>
      </c>
      <c r="BN363">
        <v>0.33770804300000001</v>
      </c>
      <c r="BO363">
        <v>11.65276047</v>
      </c>
      <c r="BP363">
        <v>0.40331234665207499</v>
      </c>
      <c r="BQ363">
        <v>13639</v>
      </c>
      <c r="BR363">
        <v>31837</v>
      </c>
      <c r="BS363">
        <v>0.42946496039999998</v>
      </c>
    </row>
    <row r="364" spans="1:71" x14ac:dyDescent="0.35">
      <c r="A364">
        <v>960684737</v>
      </c>
      <c r="B364">
        <v>2018</v>
      </c>
      <c r="C364" t="s">
        <v>70</v>
      </c>
      <c r="D364">
        <v>36176</v>
      </c>
      <c r="E364">
        <v>47210</v>
      </c>
      <c r="F364">
        <v>12507</v>
      </c>
      <c r="G364">
        <v>6527</v>
      </c>
      <c r="H364">
        <v>0</v>
      </c>
      <c r="I364">
        <v>37525</v>
      </c>
      <c r="J364">
        <v>1411</v>
      </c>
      <c r="K364">
        <v>0</v>
      </c>
      <c r="L364">
        <v>131.61000000000001</v>
      </c>
      <c r="M364">
        <v>0</v>
      </c>
      <c r="N364">
        <v>13098</v>
      </c>
      <c r="O364">
        <v>8307</v>
      </c>
      <c r="P364">
        <v>791</v>
      </c>
      <c r="Q364">
        <v>826</v>
      </c>
      <c r="R364">
        <v>0</v>
      </c>
      <c r="S364">
        <v>6603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515564</v>
      </c>
      <c r="AE364">
        <v>33293</v>
      </c>
      <c r="AF364">
        <v>76461</v>
      </c>
      <c r="AG364">
        <v>4339</v>
      </c>
      <c r="AH364">
        <v>331290</v>
      </c>
      <c r="AI364">
        <v>14484</v>
      </c>
      <c r="AJ364">
        <v>7604</v>
      </c>
      <c r="AK364">
        <v>689</v>
      </c>
      <c r="AL364">
        <v>0</v>
      </c>
      <c r="AM364">
        <v>0</v>
      </c>
      <c r="AN364">
        <v>1986</v>
      </c>
      <c r="AO364">
        <v>94</v>
      </c>
      <c r="AP364">
        <v>0</v>
      </c>
      <c r="AQ364">
        <v>36098</v>
      </c>
      <c r="AR364">
        <v>19640</v>
      </c>
      <c r="AS364">
        <v>26210</v>
      </c>
      <c r="AT364">
        <v>778</v>
      </c>
      <c r="AU364">
        <v>410</v>
      </c>
      <c r="AV364">
        <v>16</v>
      </c>
      <c r="AW364">
        <v>1204</v>
      </c>
      <c r="AX364">
        <v>1351</v>
      </c>
      <c r="AY364">
        <v>34668.199999999997</v>
      </c>
      <c r="AZ364">
        <v>7532.1</v>
      </c>
      <c r="BA364">
        <v>25738.9</v>
      </c>
      <c r="BB364">
        <v>24200.19</v>
      </c>
      <c r="BC364">
        <v>0.205358545</v>
      </c>
      <c r="BD364">
        <v>5.1041241000000001E-2</v>
      </c>
      <c r="BE364">
        <v>8.2776329430000004</v>
      </c>
      <c r="BF364">
        <v>29.222539810000001</v>
      </c>
      <c r="BG364">
        <v>3229.6819420000002</v>
      </c>
      <c r="BH364">
        <v>62.817664980000004</v>
      </c>
      <c r="BI364">
        <v>27.15051669</v>
      </c>
      <c r="BJ364">
        <v>211.53439710000001</v>
      </c>
      <c r="BK364">
        <v>6.4741958689999999</v>
      </c>
      <c r="BL364">
        <v>6</v>
      </c>
      <c r="BM364">
        <v>2.4060000000000001</v>
      </c>
      <c r="BN364">
        <v>0.33770804300000001</v>
      </c>
      <c r="BO364">
        <v>11.65276047</v>
      </c>
      <c r="BP364">
        <v>0.40331234665207499</v>
      </c>
      <c r="BQ364">
        <v>13639</v>
      </c>
      <c r="BR364">
        <v>31837</v>
      </c>
      <c r="BS364">
        <v>0.42946496039999998</v>
      </c>
    </row>
    <row r="365" spans="1:71" x14ac:dyDescent="0.35">
      <c r="A365">
        <v>960684737</v>
      </c>
      <c r="B365">
        <v>2017</v>
      </c>
      <c r="C365" t="s">
        <v>70</v>
      </c>
      <c r="D365">
        <v>39132</v>
      </c>
      <c r="E365">
        <v>45333</v>
      </c>
      <c r="F365">
        <v>13894</v>
      </c>
      <c r="G365">
        <v>8178</v>
      </c>
      <c r="H365">
        <v>0</v>
      </c>
      <c r="I365">
        <v>0</v>
      </c>
      <c r="J365">
        <v>1653</v>
      </c>
      <c r="K365">
        <v>7</v>
      </c>
      <c r="L365">
        <v>131.61000000000001</v>
      </c>
      <c r="M365">
        <v>0</v>
      </c>
      <c r="N365">
        <v>14585</v>
      </c>
      <c r="O365">
        <v>6948</v>
      </c>
      <c r="P365">
        <v>880</v>
      </c>
      <c r="Q365">
        <v>907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487859</v>
      </c>
      <c r="AE365">
        <v>29770</v>
      </c>
      <c r="AF365">
        <v>76081</v>
      </c>
      <c r="AG365">
        <v>4281</v>
      </c>
      <c r="AH365">
        <v>328361</v>
      </c>
      <c r="AI365">
        <v>14091</v>
      </c>
      <c r="AJ365">
        <v>8293</v>
      </c>
      <c r="AK365">
        <v>703</v>
      </c>
      <c r="AL365">
        <v>0</v>
      </c>
      <c r="AM365">
        <v>0</v>
      </c>
      <c r="AN365">
        <v>3530</v>
      </c>
      <c r="AO365">
        <v>89</v>
      </c>
      <c r="AP365">
        <v>0</v>
      </c>
      <c r="AQ365">
        <v>34758</v>
      </c>
      <c r="AR365">
        <v>22476</v>
      </c>
      <c r="AS365">
        <v>26187</v>
      </c>
      <c r="AT365">
        <v>779</v>
      </c>
      <c r="AU365">
        <v>404</v>
      </c>
      <c r="AV365">
        <v>16</v>
      </c>
      <c r="AW365">
        <v>1199</v>
      </c>
      <c r="AX365">
        <v>1339</v>
      </c>
      <c r="AY365">
        <v>34668.199999999997</v>
      </c>
      <c r="AZ365">
        <v>7532.1</v>
      </c>
      <c r="BA365">
        <v>25738.9</v>
      </c>
      <c r="BB365">
        <v>24165.64</v>
      </c>
      <c r="BC365">
        <v>0.205358545</v>
      </c>
      <c r="BD365">
        <v>5.1041241000000001E-2</v>
      </c>
      <c r="BE365">
        <v>8.2776329430000004</v>
      </c>
      <c r="BF365">
        <v>29.222539810000001</v>
      </c>
      <c r="BG365">
        <v>3229.6819420000002</v>
      </c>
      <c r="BH365">
        <v>62.817664980000004</v>
      </c>
      <c r="BI365">
        <v>27.15051669</v>
      </c>
      <c r="BJ365">
        <v>211.53439710000001</v>
      </c>
      <c r="BK365">
        <v>6.4741958689999999</v>
      </c>
      <c r="BL365">
        <v>6</v>
      </c>
      <c r="BM365">
        <v>2.4060000000000001</v>
      </c>
      <c r="BN365">
        <v>0.33770804300000001</v>
      </c>
      <c r="BO365">
        <v>11.65276047</v>
      </c>
      <c r="BP365">
        <v>0.40331234665207499</v>
      </c>
      <c r="BQ365">
        <v>13639</v>
      </c>
      <c r="BR365">
        <v>31837</v>
      </c>
      <c r="BS365">
        <v>0.42946496039999998</v>
      </c>
    </row>
    <row r="366" spans="1:71" x14ac:dyDescent="0.35">
      <c r="A366">
        <v>960684737</v>
      </c>
      <c r="B366">
        <v>2016</v>
      </c>
      <c r="C366" t="s">
        <v>70</v>
      </c>
      <c r="D366">
        <v>34104</v>
      </c>
      <c r="E366">
        <v>54348</v>
      </c>
      <c r="F366">
        <v>17430</v>
      </c>
      <c r="G366">
        <v>8984</v>
      </c>
      <c r="H366">
        <v>0</v>
      </c>
      <c r="I366">
        <v>0</v>
      </c>
      <c r="J366">
        <v>382</v>
      </c>
      <c r="K366">
        <v>0</v>
      </c>
      <c r="L366">
        <v>131.61000000000001</v>
      </c>
      <c r="M366">
        <v>0</v>
      </c>
      <c r="N366">
        <v>14650</v>
      </c>
      <c r="O366">
        <v>8433</v>
      </c>
      <c r="P366">
        <v>2512</v>
      </c>
      <c r="Q366">
        <v>1253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438877</v>
      </c>
      <c r="AE366">
        <v>33174</v>
      </c>
      <c r="AF366">
        <v>74654</v>
      </c>
      <c r="AG366">
        <v>4108</v>
      </c>
      <c r="AH366">
        <v>333057</v>
      </c>
      <c r="AI366">
        <v>14940</v>
      </c>
      <c r="AJ366">
        <v>8996</v>
      </c>
      <c r="AK366">
        <v>702</v>
      </c>
      <c r="AL366">
        <v>0</v>
      </c>
      <c r="AM366">
        <v>0</v>
      </c>
      <c r="AN366">
        <v>2784</v>
      </c>
      <c r="AO366">
        <v>907</v>
      </c>
      <c r="AP366">
        <v>0</v>
      </c>
      <c r="AQ366">
        <v>37875</v>
      </c>
      <c r="AR366">
        <v>19804</v>
      </c>
      <c r="AS366">
        <v>26091</v>
      </c>
      <c r="AT366">
        <v>782</v>
      </c>
      <c r="AU366">
        <v>400</v>
      </c>
      <c r="AV366">
        <v>13</v>
      </c>
      <c r="AW366">
        <v>1195</v>
      </c>
      <c r="AX366">
        <v>1333</v>
      </c>
      <c r="AY366">
        <v>34668.199999999997</v>
      </c>
      <c r="AZ366">
        <v>7532.1</v>
      </c>
      <c r="BA366">
        <v>25738.9</v>
      </c>
      <c r="BB366">
        <v>25345.56</v>
      </c>
      <c r="BC366">
        <v>0.205358545</v>
      </c>
      <c r="BD366">
        <v>5.1041241000000001E-2</v>
      </c>
      <c r="BE366">
        <v>8.2776329430000004</v>
      </c>
      <c r="BF366">
        <v>29.222539810000001</v>
      </c>
      <c r="BG366">
        <v>3229.6819420000002</v>
      </c>
      <c r="BH366">
        <v>62.817664980000004</v>
      </c>
      <c r="BI366">
        <v>27.15051669</v>
      </c>
      <c r="BJ366">
        <v>211.53439710000001</v>
      </c>
      <c r="BK366">
        <v>6.4741958689999999</v>
      </c>
      <c r="BL366">
        <v>6</v>
      </c>
      <c r="BM366">
        <v>2.4060000000000001</v>
      </c>
      <c r="BN366">
        <v>0.33770804300000001</v>
      </c>
      <c r="BO366">
        <v>11.65276047</v>
      </c>
      <c r="BP366">
        <v>0.40331234665207499</v>
      </c>
      <c r="BQ366">
        <v>13639</v>
      </c>
      <c r="BR366">
        <v>31837</v>
      </c>
      <c r="BS366">
        <v>0.42946496039999998</v>
      </c>
    </row>
    <row r="367" spans="1:71" x14ac:dyDescent="0.35">
      <c r="A367">
        <v>960684737</v>
      </c>
      <c r="B367">
        <v>2019</v>
      </c>
      <c r="C367" t="s">
        <v>70</v>
      </c>
      <c r="D367">
        <v>38602</v>
      </c>
      <c r="E367">
        <v>45973</v>
      </c>
      <c r="F367">
        <v>15319</v>
      </c>
      <c r="G367">
        <v>8048</v>
      </c>
      <c r="H367">
        <v>0</v>
      </c>
      <c r="I367">
        <v>0</v>
      </c>
      <c r="J367">
        <v>0</v>
      </c>
      <c r="K367">
        <v>6</v>
      </c>
      <c r="L367">
        <v>131.61000000000001</v>
      </c>
      <c r="M367">
        <v>0</v>
      </c>
      <c r="N367">
        <v>13608</v>
      </c>
      <c r="O367">
        <v>10670</v>
      </c>
      <c r="P367">
        <v>945</v>
      </c>
      <c r="Q367">
        <v>3532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526606</v>
      </c>
      <c r="AE367">
        <v>35616</v>
      </c>
      <c r="AF367">
        <v>80654</v>
      </c>
      <c r="AG367">
        <v>4469</v>
      </c>
      <c r="AH367">
        <v>316967</v>
      </c>
      <c r="AI367">
        <v>15033</v>
      </c>
      <c r="AJ367">
        <v>6915</v>
      </c>
      <c r="AK367">
        <v>689</v>
      </c>
      <c r="AL367">
        <v>0</v>
      </c>
      <c r="AM367">
        <v>0</v>
      </c>
      <c r="AN367">
        <v>2754</v>
      </c>
      <c r="AO367">
        <v>586</v>
      </c>
      <c r="AP367">
        <v>0</v>
      </c>
      <c r="AQ367">
        <v>35491</v>
      </c>
      <c r="AR367">
        <v>20999</v>
      </c>
      <c r="AS367">
        <v>26434</v>
      </c>
      <c r="AT367">
        <v>778</v>
      </c>
      <c r="AU367">
        <v>418</v>
      </c>
      <c r="AV367">
        <v>16</v>
      </c>
      <c r="AW367">
        <v>1212</v>
      </c>
      <c r="AX367">
        <v>1368</v>
      </c>
      <c r="AY367">
        <v>34668.199999999997</v>
      </c>
      <c r="AZ367">
        <v>7532.1</v>
      </c>
      <c r="BA367">
        <v>25738.9</v>
      </c>
      <c r="BB367">
        <v>24200.19</v>
      </c>
      <c r="BC367">
        <v>0.205358545</v>
      </c>
      <c r="BD367">
        <v>5.1041241000000001E-2</v>
      </c>
      <c r="BE367">
        <v>8.2776329430000004</v>
      </c>
      <c r="BF367">
        <v>29.222539810000001</v>
      </c>
      <c r="BG367">
        <v>3229.6819420000002</v>
      </c>
      <c r="BH367">
        <v>62.817664980000004</v>
      </c>
      <c r="BI367">
        <v>27.15051669</v>
      </c>
      <c r="BJ367">
        <v>211.53439710000001</v>
      </c>
      <c r="BK367">
        <v>6.4741958689999999</v>
      </c>
      <c r="BL367">
        <v>6</v>
      </c>
      <c r="BM367">
        <v>2.4060000000000001</v>
      </c>
      <c r="BN367">
        <v>0.33770804300000001</v>
      </c>
      <c r="BO367">
        <v>11.65276047</v>
      </c>
      <c r="BP367">
        <v>0.40331234665207499</v>
      </c>
      <c r="BQ367">
        <v>13639</v>
      </c>
      <c r="BR367">
        <v>31837</v>
      </c>
      <c r="BS367">
        <v>0.42946496039999998</v>
      </c>
    </row>
    <row r="368" spans="1:71" x14ac:dyDescent="0.35">
      <c r="A368">
        <v>923050612</v>
      </c>
      <c r="B368">
        <v>2018</v>
      </c>
      <c r="C368" t="s">
        <v>71</v>
      </c>
      <c r="D368">
        <v>5269</v>
      </c>
      <c r="E368">
        <v>6745</v>
      </c>
      <c r="F368">
        <v>2093</v>
      </c>
      <c r="G368">
        <v>897</v>
      </c>
      <c r="H368">
        <v>0</v>
      </c>
      <c r="I368">
        <v>0</v>
      </c>
      <c r="J368">
        <v>0</v>
      </c>
      <c r="K368">
        <v>0</v>
      </c>
      <c r="L368">
        <v>0</v>
      </c>
      <c r="M368">
        <v>0</v>
      </c>
      <c r="N368">
        <v>1202</v>
      </c>
      <c r="O368">
        <v>731</v>
      </c>
      <c r="P368">
        <v>82</v>
      </c>
      <c r="Q368">
        <v>93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84234</v>
      </c>
      <c r="AE368">
        <v>5865</v>
      </c>
      <c r="AF368">
        <v>20742</v>
      </c>
      <c r="AG368">
        <v>1204</v>
      </c>
      <c r="AH368">
        <v>21173</v>
      </c>
      <c r="AI368">
        <v>1035</v>
      </c>
      <c r="AJ368">
        <v>24</v>
      </c>
      <c r="AK368">
        <v>1</v>
      </c>
      <c r="AL368">
        <v>0</v>
      </c>
      <c r="AM368">
        <v>0</v>
      </c>
      <c r="AN368">
        <v>464</v>
      </c>
      <c r="AO368">
        <v>0</v>
      </c>
      <c r="AP368">
        <v>0</v>
      </c>
      <c r="AQ368">
        <v>4550</v>
      </c>
      <c r="AR368">
        <v>480</v>
      </c>
      <c r="AS368">
        <v>4124</v>
      </c>
      <c r="AT368">
        <v>123</v>
      </c>
      <c r="AU368">
        <v>115</v>
      </c>
      <c r="AV368">
        <v>0</v>
      </c>
      <c r="AW368">
        <v>238</v>
      </c>
      <c r="AX368">
        <v>342</v>
      </c>
      <c r="AY368">
        <v>1810.17</v>
      </c>
      <c r="AZ368">
        <v>277.25</v>
      </c>
      <c r="BA368">
        <v>0</v>
      </c>
      <c r="BB368">
        <v>2575.41</v>
      </c>
      <c r="BC368">
        <v>9.0612500000000003E-4</v>
      </c>
      <c r="BD368">
        <v>0</v>
      </c>
      <c r="BE368">
        <v>9.9545125050000003</v>
      </c>
      <c r="BF368">
        <v>23.988401589999999</v>
      </c>
      <c r="BG368">
        <v>173972.0785</v>
      </c>
      <c r="BH368">
        <v>60</v>
      </c>
      <c r="BI368">
        <v>74.306089159999999</v>
      </c>
      <c r="BJ368">
        <v>566.83076600000004</v>
      </c>
      <c r="BK368">
        <v>0.91775115699999998</v>
      </c>
      <c r="BL368">
        <v>0</v>
      </c>
      <c r="BM368">
        <v>1.6479999999999999</v>
      </c>
      <c r="BN368">
        <v>0</v>
      </c>
      <c r="BO368">
        <v>8.4768211919999992</v>
      </c>
      <c r="BP368">
        <v>0.41266680140388001</v>
      </c>
      <c r="BQ368">
        <v>906</v>
      </c>
      <c r="BR368">
        <v>5518</v>
      </c>
      <c r="BS368">
        <v>0.78327589630000005</v>
      </c>
    </row>
    <row r="369" spans="1:71" x14ac:dyDescent="0.35">
      <c r="A369">
        <v>923050612</v>
      </c>
      <c r="B369">
        <v>2019</v>
      </c>
      <c r="C369" t="s">
        <v>71</v>
      </c>
      <c r="D369">
        <v>6621</v>
      </c>
      <c r="E369">
        <v>6728</v>
      </c>
      <c r="F369">
        <v>2238</v>
      </c>
      <c r="G369">
        <v>619</v>
      </c>
      <c r="H369">
        <v>0</v>
      </c>
      <c r="I369">
        <v>7868</v>
      </c>
      <c r="J369">
        <v>0</v>
      </c>
      <c r="K369">
        <v>0</v>
      </c>
      <c r="L369">
        <v>0</v>
      </c>
      <c r="M369">
        <v>0</v>
      </c>
      <c r="N369">
        <v>1085</v>
      </c>
      <c r="O369">
        <v>731</v>
      </c>
      <c r="P369">
        <v>46</v>
      </c>
      <c r="Q369">
        <v>129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89115</v>
      </c>
      <c r="AE369">
        <v>5677</v>
      </c>
      <c r="AF369">
        <v>22361</v>
      </c>
      <c r="AG369">
        <v>1308</v>
      </c>
      <c r="AH369">
        <v>20429</v>
      </c>
      <c r="AI369">
        <v>914</v>
      </c>
      <c r="AJ369">
        <v>23</v>
      </c>
      <c r="AK369">
        <v>1</v>
      </c>
      <c r="AL369">
        <v>0</v>
      </c>
      <c r="AM369">
        <v>0</v>
      </c>
      <c r="AN369">
        <v>319</v>
      </c>
      <c r="AO369">
        <v>0</v>
      </c>
      <c r="AP369">
        <v>0</v>
      </c>
      <c r="AQ369">
        <v>4340</v>
      </c>
      <c r="AR369">
        <v>470</v>
      </c>
      <c r="AS369">
        <v>4289</v>
      </c>
      <c r="AT369">
        <v>122</v>
      </c>
      <c r="AU369">
        <v>118</v>
      </c>
      <c r="AV369">
        <v>0</v>
      </c>
      <c r="AW369">
        <v>240</v>
      </c>
      <c r="AX369">
        <v>348</v>
      </c>
      <c r="AY369">
        <v>1810.17</v>
      </c>
      <c r="AZ369">
        <v>277.25</v>
      </c>
      <c r="BA369">
        <v>0</v>
      </c>
      <c r="BB369">
        <v>2575.41</v>
      </c>
      <c r="BC369">
        <v>9.0612500000000003E-4</v>
      </c>
      <c r="BD369">
        <v>0</v>
      </c>
      <c r="BE369">
        <v>9.9545125050000003</v>
      </c>
      <c r="BF369">
        <v>23.988401589999999</v>
      </c>
      <c r="BG369">
        <v>173972.0785</v>
      </c>
      <c r="BH369">
        <v>60</v>
      </c>
      <c r="BI369">
        <v>74.306089159999999</v>
      </c>
      <c r="BJ369">
        <v>566.83076600000004</v>
      </c>
      <c r="BK369">
        <v>0.91775115699999998</v>
      </c>
      <c r="BL369">
        <v>0</v>
      </c>
      <c r="BM369">
        <v>1.6479999999999999</v>
      </c>
      <c r="BN369">
        <v>0</v>
      </c>
      <c r="BO369">
        <v>8.4768211919999992</v>
      </c>
      <c r="BP369">
        <v>0.41266680140388001</v>
      </c>
      <c r="BQ369">
        <v>906</v>
      </c>
      <c r="BR369">
        <v>5518</v>
      </c>
      <c r="BS369">
        <v>0.78327589630000005</v>
      </c>
    </row>
    <row r="370" spans="1:71" x14ac:dyDescent="0.35">
      <c r="A370">
        <v>923050612</v>
      </c>
      <c r="B370">
        <v>2016</v>
      </c>
      <c r="C370" t="s">
        <v>71</v>
      </c>
      <c r="D370">
        <v>4637</v>
      </c>
      <c r="E370">
        <v>6149</v>
      </c>
      <c r="F370">
        <v>1357</v>
      </c>
      <c r="G370">
        <v>738</v>
      </c>
      <c r="H370">
        <v>0</v>
      </c>
      <c r="I370">
        <v>0</v>
      </c>
      <c r="J370">
        <v>0</v>
      </c>
      <c r="K370">
        <v>0</v>
      </c>
      <c r="L370">
        <v>0</v>
      </c>
      <c r="M370">
        <v>0</v>
      </c>
      <c r="N370">
        <v>1460</v>
      </c>
      <c r="O370">
        <v>1088</v>
      </c>
      <c r="P370">
        <v>48</v>
      </c>
      <c r="Q370">
        <v>126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76613</v>
      </c>
      <c r="AE370">
        <v>7605</v>
      </c>
      <c r="AF370">
        <v>18888</v>
      </c>
      <c r="AG370">
        <v>1067</v>
      </c>
      <c r="AH370">
        <v>22349</v>
      </c>
      <c r="AI370">
        <v>1252</v>
      </c>
      <c r="AJ370">
        <v>26</v>
      </c>
      <c r="AK370">
        <v>1</v>
      </c>
      <c r="AL370">
        <v>0</v>
      </c>
      <c r="AM370">
        <v>0</v>
      </c>
      <c r="AN370">
        <v>958</v>
      </c>
      <c r="AO370">
        <v>0</v>
      </c>
      <c r="AP370">
        <v>0</v>
      </c>
      <c r="AQ370">
        <v>4456</v>
      </c>
      <c r="AR370">
        <v>440</v>
      </c>
      <c r="AS370">
        <v>3961</v>
      </c>
      <c r="AT370">
        <v>123</v>
      </c>
      <c r="AU370">
        <v>104</v>
      </c>
      <c r="AV370">
        <v>0</v>
      </c>
      <c r="AW370">
        <v>227</v>
      </c>
      <c r="AX370">
        <v>335</v>
      </c>
      <c r="AY370">
        <v>1810.17</v>
      </c>
      <c r="AZ370">
        <v>277.25</v>
      </c>
      <c r="BA370">
        <v>0</v>
      </c>
      <c r="BB370">
        <v>2575.41</v>
      </c>
      <c r="BC370">
        <v>9.0612500000000003E-4</v>
      </c>
      <c r="BD370">
        <v>0</v>
      </c>
      <c r="BE370">
        <v>9.9545125050000003</v>
      </c>
      <c r="BF370">
        <v>23.988401589999999</v>
      </c>
      <c r="BG370">
        <v>173972.0785</v>
      </c>
      <c r="BH370">
        <v>60</v>
      </c>
      <c r="BI370">
        <v>74.306089159999999</v>
      </c>
      <c r="BJ370">
        <v>566.83076600000004</v>
      </c>
      <c r="BK370">
        <v>0.91775115699999998</v>
      </c>
      <c r="BL370">
        <v>0</v>
      </c>
      <c r="BM370">
        <v>1.6479999999999999</v>
      </c>
      <c r="BN370">
        <v>0</v>
      </c>
      <c r="BO370">
        <v>8.4768211919999992</v>
      </c>
      <c r="BP370">
        <v>0.41266680140388001</v>
      </c>
      <c r="BQ370">
        <v>906</v>
      </c>
      <c r="BR370">
        <v>5518</v>
      </c>
      <c r="BS370">
        <v>0.78327589630000005</v>
      </c>
    </row>
    <row r="371" spans="1:71" x14ac:dyDescent="0.35">
      <c r="A371">
        <v>923050612</v>
      </c>
      <c r="B371">
        <v>2017</v>
      </c>
      <c r="C371" t="s">
        <v>71</v>
      </c>
      <c r="D371">
        <v>5275</v>
      </c>
      <c r="E371">
        <v>6741</v>
      </c>
      <c r="F371">
        <v>2181</v>
      </c>
      <c r="G371">
        <v>862</v>
      </c>
      <c r="H371">
        <v>0</v>
      </c>
      <c r="I371">
        <v>0</v>
      </c>
      <c r="J371">
        <v>0</v>
      </c>
      <c r="K371">
        <v>0</v>
      </c>
      <c r="L371">
        <v>0</v>
      </c>
      <c r="M371">
        <v>0</v>
      </c>
      <c r="N371">
        <v>1810</v>
      </c>
      <c r="O371">
        <v>701</v>
      </c>
      <c r="P371">
        <v>35</v>
      </c>
      <c r="Q371">
        <v>85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80693</v>
      </c>
      <c r="AE371">
        <v>7240</v>
      </c>
      <c r="AF371">
        <v>19867</v>
      </c>
      <c r="AG371">
        <v>1137</v>
      </c>
      <c r="AH371">
        <v>21763</v>
      </c>
      <c r="AI371">
        <v>1233</v>
      </c>
      <c r="AJ371">
        <v>25</v>
      </c>
      <c r="AK371">
        <v>1</v>
      </c>
      <c r="AL371">
        <v>0</v>
      </c>
      <c r="AM371">
        <v>0</v>
      </c>
      <c r="AN371">
        <v>121</v>
      </c>
      <c r="AO371">
        <v>0</v>
      </c>
      <c r="AP371">
        <v>0</v>
      </c>
      <c r="AQ371">
        <v>4431</v>
      </c>
      <c r="AR371">
        <v>440</v>
      </c>
      <c r="AS371">
        <v>4035</v>
      </c>
      <c r="AT371">
        <v>123</v>
      </c>
      <c r="AU371">
        <v>109</v>
      </c>
      <c r="AV371">
        <v>0</v>
      </c>
      <c r="AW371">
        <v>232</v>
      </c>
      <c r="AX371">
        <v>338</v>
      </c>
      <c r="AY371">
        <v>1810.17</v>
      </c>
      <c r="AZ371">
        <v>277.25</v>
      </c>
      <c r="BA371">
        <v>0</v>
      </c>
      <c r="BB371">
        <v>2575.41</v>
      </c>
      <c r="BC371">
        <v>9.0612500000000003E-4</v>
      </c>
      <c r="BD371">
        <v>0</v>
      </c>
      <c r="BE371">
        <v>9.9545125050000003</v>
      </c>
      <c r="BF371">
        <v>23.988401589999999</v>
      </c>
      <c r="BG371">
        <v>173972.0785</v>
      </c>
      <c r="BH371">
        <v>60</v>
      </c>
      <c r="BI371">
        <v>74.306089159999999</v>
      </c>
      <c r="BJ371">
        <v>566.83076600000004</v>
      </c>
      <c r="BK371">
        <v>0.91775115699999998</v>
      </c>
      <c r="BL371">
        <v>0</v>
      </c>
      <c r="BM371">
        <v>1.6479999999999999</v>
      </c>
      <c r="BN371">
        <v>0</v>
      </c>
      <c r="BO371">
        <v>8.4768211919999992</v>
      </c>
      <c r="BP371">
        <v>0.41266680140388001</v>
      </c>
      <c r="BQ371">
        <v>906</v>
      </c>
      <c r="BR371">
        <v>5518</v>
      </c>
      <c r="BS371">
        <v>0.78327589630000005</v>
      </c>
    </row>
    <row r="372" spans="1:71" x14ac:dyDescent="0.35">
      <c r="A372">
        <v>923050612</v>
      </c>
      <c r="B372">
        <v>2015</v>
      </c>
      <c r="C372" t="s">
        <v>71</v>
      </c>
      <c r="D372">
        <v>4385</v>
      </c>
      <c r="E372">
        <v>5749</v>
      </c>
      <c r="F372">
        <v>1166</v>
      </c>
      <c r="G372">
        <v>544</v>
      </c>
      <c r="H372">
        <v>0</v>
      </c>
      <c r="I372">
        <v>0</v>
      </c>
      <c r="J372">
        <v>0</v>
      </c>
      <c r="K372">
        <v>0</v>
      </c>
      <c r="L372">
        <v>0</v>
      </c>
      <c r="M372">
        <v>0</v>
      </c>
      <c r="N372">
        <v>1362</v>
      </c>
      <c r="O372">
        <v>971</v>
      </c>
      <c r="P372">
        <v>20</v>
      </c>
      <c r="Q372">
        <v>84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81967</v>
      </c>
      <c r="AE372">
        <v>7221</v>
      </c>
      <c r="AF372">
        <v>18688</v>
      </c>
      <c r="AG372">
        <v>986</v>
      </c>
      <c r="AH372">
        <v>24478</v>
      </c>
      <c r="AI372">
        <v>1237</v>
      </c>
      <c r="AJ372">
        <v>27</v>
      </c>
      <c r="AK372">
        <v>1</v>
      </c>
      <c r="AL372">
        <v>0</v>
      </c>
      <c r="AM372">
        <v>0</v>
      </c>
      <c r="AN372">
        <v>123</v>
      </c>
      <c r="AO372">
        <v>0</v>
      </c>
      <c r="AP372">
        <v>0</v>
      </c>
      <c r="AQ372">
        <v>4278</v>
      </c>
      <c r="AR372">
        <v>550</v>
      </c>
      <c r="AS372">
        <v>3852</v>
      </c>
      <c r="AT372">
        <v>123</v>
      </c>
      <c r="AU372">
        <v>100</v>
      </c>
      <c r="AV372">
        <v>0</v>
      </c>
      <c r="AW372">
        <v>223</v>
      </c>
      <c r="AX372">
        <v>333</v>
      </c>
      <c r="AY372">
        <v>1810.17</v>
      </c>
      <c r="AZ372">
        <v>277.25</v>
      </c>
      <c r="BA372">
        <v>0</v>
      </c>
      <c r="BB372">
        <v>2575.41</v>
      </c>
      <c r="BC372">
        <v>9.0612500000000003E-4</v>
      </c>
      <c r="BD372">
        <v>0</v>
      </c>
      <c r="BE372">
        <v>9.9545125050000003</v>
      </c>
      <c r="BF372">
        <v>23.988401589999999</v>
      </c>
      <c r="BG372">
        <v>173972.0785</v>
      </c>
      <c r="BH372">
        <v>60</v>
      </c>
      <c r="BI372">
        <v>74.306089159999999</v>
      </c>
      <c r="BJ372">
        <v>566.83076600000004</v>
      </c>
      <c r="BK372">
        <v>0.91775115699999998</v>
      </c>
      <c r="BL372">
        <v>0</v>
      </c>
      <c r="BM372">
        <v>1.6479999999999999</v>
      </c>
      <c r="BN372">
        <v>0</v>
      </c>
      <c r="BO372">
        <v>8.4768211919999992</v>
      </c>
      <c r="BP372">
        <v>0.41266680140388001</v>
      </c>
      <c r="BQ372">
        <v>906</v>
      </c>
      <c r="BR372">
        <v>5518</v>
      </c>
      <c r="BS372">
        <v>0.78327589630000005</v>
      </c>
    </row>
    <row r="373" spans="1:71" x14ac:dyDescent="0.35">
      <c r="A373">
        <v>966731508</v>
      </c>
      <c r="B373">
        <v>2018</v>
      </c>
      <c r="C373" t="s">
        <v>72</v>
      </c>
      <c r="D373">
        <v>11580</v>
      </c>
      <c r="E373">
        <v>22772</v>
      </c>
      <c r="F373">
        <v>7947</v>
      </c>
      <c r="G373">
        <v>2586</v>
      </c>
      <c r="H373">
        <v>2147</v>
      </c>
      <c r="I373">
        <v>0</v>
      </c>
      <c r="J373">
        <v>0</v>
      </c>
      <c r="K373">
        <v>0</v>
      </c>
      <c r="L37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215970</v>
      </c>
      <c r="AE373">
        <v>5495</v>
      </c>
      <c r="AF373">
        <v>30885</v>
      </c>
      <c r="AG373">
        <v>565</v>
      </c>
      <c r="AH373">
        <v>7361</v>
      </c>
      <c r="AI373">
        <v>129</v>
      </c>
      <c r="AJ373">
        <v>0</v>
      </c>
      <c r="AK373">
        <v>0</v>
      </c>
      <c r="AL373">
        <v>0</v>
      </c>
      <c r="AM373">
        <v>0</v>
      </c>
      <c r="AN373">
        <v>979</v>
      </c>
      <c r="AO373">
        <v>0</v>
      </c>
      <c r="AP373">
        <v>0</v>
      </c>
      <c r="AQ373">
        <v>9400</v>
      </c>
      <c r="AR373">
        <v>3200</v>
      </c>
      <c r="AS373">
        <v>7583</v>
      </c>
      <c r="AT373">
        <v>127</v>
      </c>
      <c r="AU373">
        <v>222</v>
      </c>
      <c r="AV373">
        <v>1</v>
      </c>
      <c r="AW373">
        <v>350</v>
      </c>
      <c r="AX373">
        <v>421</v>
      </c>
      <c r="AY373">
        <v>0</v>
      </c>
      <c r="AZ373">
        <v>711.11</v>
      </c>
      <c r="BA373">
        <v>0</v>
      </c>
      <c r="BB373">
        <v>2088.59</v>
      </c>
      <c r="BC373">
        <v>0.221998321</v>
      </c>
      <c r="BD373">
        <v>2.3341730000000002E-2</v>
      </c>
      <c r="BE373">
        <v>9.8308984049999992</v>
      </c>
      <c r="BF373">
        <v>22.001007560000001</v>
      </c>
      <c r="BG373">
        <v>79595.322750000007</v>
      </c>
      <c r="BH373">
        <v>59</v>
      </c>
      <c r="BI373">
        <v>15.570612929999999</v>
      </c>
      <c r="BJ373">
        <v>214.2823286</v>
      </c>
      <c r="BK373">
        <v>4.4617632240000002</v>
      </c>
      <c r="BL373">
        <v>0</v>
      </c>
      <c r="BM373">
        <v>3.6579999999999999</v>
      </c>
      <c r="BN373">
        <v>0</v>
      </c>
      <c r="BO373">
        <v>0</v>
      </c>
      <c r="BP373">
        <v>0.412506274363521</v>
      </c>
      <c r="BQ373">
        <v>0</v>
      </c>
      <c r="BR373">
        <v>5955</v>
      </c>
      <c r="BS373">
        <v>0.78331252139999996</v>
      </c>
    </row>
    <row r="374" spans="1:71" x14ac:dyDescent="0.35">
      <c r="A374">
        <v>966731508</v>
      </c>
      <c r="B374">
        <v>2019</v>
      </c>
      <c r="C374" t="s">
        <v>72</v>
      </c>
      <c r="D374">
        <v>15756</v>
      </c>
      <c r="E374">
        <v>24030</v>
      </c>
      <c r="F374">
        <v>7161</v>
      </c>
      <c r="G374">
        <v>737</v>
      </c>
      <c r="H374">
        <v>-5023</v>
      </c>
      <c r="I374">
        <v>0</v>
      </c>
      <c r="J374">
        <v>449</v>
      </c>
      <c r="K374">
        <v>0</v>
      </c>
      <c r="L374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225403</v>
      </c>
      <c r="AE374">
        <v>6152</v>
      </c>
      <c r="AF374">
        <v>33506</v>
      </c>
      <c r="AG374">
        <v>575</v>
      </c>
      <c r="AH374">
        <v>7232</v>
      </c>
      <c r="AI374">
        <v>129</v>
      </c>
      <c r="AJ374">
        <v>0</v>
      </c>
      <c r="AK374">
        <v>0</v>
      </c>
      <c r="AL374">
        <v>0</v>
      </c>
      <c r="AM374">
        <v>0</v>
      </c>
      <c r="AN374">
        <v>925</v>
      </c>
      <c r="AO374">
        <v>0</v>
      </c>
      <c r="AP374">
        <v>0</v>
      </c>
      <c r="AQ374">
        <v>10000</v>
      </c>
      <c r="AR374">
        <v>3200</v>
      </c>
      <c r="AS374">
        <v>7612</v>
      </c>
      <c r="AT374">
        <v>127</v>
      </c>
      <c r="AU374">
        <v>225</v>
      </c>
      <c r="AV374">
        <v>1</v>
      </c>
      <c r="AW374">
        <v>353</v>
      </c>
      <c r="AX374">
        <v>416</v>
      </c>
      <c r="AY374">
        <v>0</v>
      </c>
      <c r="AZ374">
        <v>711.11</v>
      </c>
      <c r="BA374">
        <v>0</v>
      </c>
      <c r="BB374">
        <v>2088.59</v>
      </c>
      <c r="BC374">
        <v>0.221998321</v>
      </c>
      <c r="BD374">
        <v>2.3341730000000002E-2</v>
      </c>
      <c r="BE374">
        <v>9.8308984049999992</v>
      </c>
      <c r="BF374">
        <v>22.001007560000001</v>
      </c>
      <c r="BG374">
        <v>79595.322750000007</v>
      </c>
      <c r="BH374">
        <v>59</v>
      </c>
      <c r="BI374">
        <v>15.570612929999999</v>
      </c>
      <c r="BJ374">
        <v>214.2823286</v>
      </c>
      <c r="BK374">
        <v>4.4617632240000002</v>
      </c>
      <c r="BL374">
        <v>0</v>
      </c>
      <c r="BM374">
        <v>3.6579999999999999</v>
      </c>
      <c r="BN374">
        <v>0</v>
      </c>
      <c r="BO374">
        <v>0</v>
      </c>
      <c r="BP374">
        <v>0.412506274363521</v>
      </c>
      <c r="BQ374">
        <v>0</v>
      </c>
      <c r="BR374">
        <v>5955</v>
      </c>
      <c r="BS374">
        <v>0.78331252139999996</v>
      </c>
    </row>
    <row r="375" spans="1:71" x14ac:dyDescent="0.35">
      <c r="A375">
        <v>966731508</v>
      </c>
      <c r="B375">
        <v>2017</v>
      </c>
      <c r="C375" t="s">
        <v>72</v>
      </c>
      <c r="D375">
        <v>12183</v>
      </c>
      <c r="E375">
        <v>22147</v>
      </c>
      <c r="F375">
        <v>7446</v>
      </c>
      <c r="G375">
        <v>2732</v>
      </c>
      <c r="H375">
        <v>1750</v>
      </c>
      <c r="I375">
        <v>0</v>
      </c>
      <c r="J375">
        <v>47</v>
      </c>
      <c r="K375">
        <v>0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197987</v>
      </c>
      <c r="AE375">
        <v>10946</v>
      </c>
      <c r="AF375">
        <v>30890</v>
      </c>
      <c r="AG375">
        <v>937</v>
      </c>
      <c r="AH375">
        <v>7490</v>
      </c>
      <c r="AI375">
        <v>329</v>
      </c>
      <c r="AJ375">
        <v>0</v>
      </c>
      <c r="AK375">
        <v>0</v>
      </c>
      <c r="AL375">
        <v>0</v>
      </c>
      <c r="AM375">
        <v>0</v>
      </c>
      <c r="AN375">
        <v>446</v>
      </c>
      <c r="AO375">
        <v>0</v>
      </c>
      <c r="AP375">
        <v>0</v>
      </c>
      <c r="AQ375">
        <v>10400</v>
      </c>
      <c r="AR375">
        <v>3400</v>
      </c>
      <c r="AS375">
        <v>7563</v>
      </c>
      <c r="AT375">
        <v>130</v>
      </c>
      <c r="AU375">
        <v>219</v>
      </c>
      <c r="AV375">
        <v>1</v>
      </c>
      <c r="AW375">
        <v>350</v>
      </c>
      <c r="AX375">
        <v>417</v>
      </c>
      <c r="AY375">
        <v>0</v>
      </c>
      <c r="AZ375">
        <v>711.11</v>
      </c>
      <c r="BA375">
        <v>0</v>
      </c>
      <c r="BB375">
        <v>2088.59</v>
      </c>
      <c r="BC375">
        <v>0.221998321</v>
      </c>
      <c r="BD375">
        <v>2.3341730000000002E-2</v>
      </c>
      <c r="BE375">
        <v>9.8308984049999992</v>
      </c>
      <c r="BF375">
        <v>22.001007560000001</v>
      </c>
      <c r="BG375">
        <v>79595.322750000007</v>
      </c>
      <c r="BH375">
        <v>59</v>
      </c>
      <c r="BI375">
        <v>15.570612929999999</v>
      </c>
      <c r="BJ375">
        <v>214.2823286</v>
      </c>
      <c r="BK375">
        <v>4.4617632240000002</v>
      </c>
      <c r="BL375">
        <v>0</v>
      </c>
      <c r="BM375">
        <v>3.6579999999999999</v>
      </c>
      <c r="BN375">
        <v>0</v>
      </c>
      <c r="BO375">
        <v>0</v>
      </c>
      <c r="BP375">
        <v>0.412506274363521</v>
      </c>
      <c r="BQ375">
        <v>0</v>
      </c>
      <c r="BR375">
        <v>5955</v>
      </c>
      <c r="BS375">
        <v>0.78331252139999996</v>
      </c>
    </row>
    <row r="376" spans="1:71" x14ac:dyDescent="0.35">
      <c r="A376">
        <v>966731508</v>
      </c>
      <c r="B376">
        <v>2016</v>
      </c>
      <c r="C376" t="s">
        <v>72</v>
      </c>
      <c r="D376">
        <v>12104</v>
      </c>
      <c r="E376">
        <v>20974</v>
      </c>
      <c r="F376">
        <v>5237</v>
      </c>
      <c r="G376">
        <v>3370</v>
      </c>
      <c r="H376">
        <v>303</v>
      </c>
      <c r="I376">
        <v>0</v>
      </c>
      <c r="J376">
        <v>103</v>
      </c>
      <c r="K376">
        <v>0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179780</v>
      </c>
      <c r="AE376">
        <v>10683</v>
      </c>
      <c r="AF376">
        <v>21759</v>
      </c>
      <c r="AG376">
        <v>856</v>
      </c>
      <c r="AH376">
        <v>7219</v>
      </c>
      <c r="AI376">
        <v>419</v>
      </c>
      <c r="AJ376">
        <v>0</v>
      </c>
      <c r="AK376">
        <v>0</v>
      </c>
      <c r="AL376">
        <v>0</v>
      </c>
      <c r="AM376">
        <v>0</v>
      </c>
      <c r="AN376">
        <v>651</v>
      </c>
      <c r="AO376">
        <v>0</v>
      </c>
      <c r="AP376">
        <v>0</v>
      </c>
      <c r="AQ376">
        <v>10300</v>
      </c>
      <c r="AR376">
        <v>3400</v>
      </c>
      <c r="AS376">
        <v>7510</v>
      </c>
      <c r="AT376">
        <v>132</v>
      </c>
      <c r="AU376">
        <v>218</v>
      </c>
      <c r="AV376">
        <v>1</v>
      </c>
      <c r="AW376">
        <v>351</v>
      </c>
      <c r="AX376">
        <v>414</v>
      </c>
      <c r="AY376">
        <v>0</v>
      </c>
      <c r="AZ376">
        <v>711.11</v>
      </c>
      <c r="BA376">
        <v>0</v>
      </c>
      <c r="BB376">
        <v>1703.36</v>
      </c>
      <c r="BC376">
        <v>0.221998321</v>
      </c>
      <c r="BD376">
        <v>2.3341730000000002E-2</v>
      </c>
      <c r="BE376">
        <v>9.8308984049999992</v>
      </c>
      <c r="BF376">
        <v>22.001007560000001</v>
      </c>
      <c r="BG376">
        <v>79595.322750000007</v>
      </c>
      <c r="BH376">
        <v>59</v>
      </c>
      <c r="BI376">
        <v>15.570612929999999</v>
      </c>
      <c r="BJ376">
        <v>214.2823286</v>
      </c>
      <c r="BK376">
        <v>4.4617632240000002</v>
      </c>
      <c r="BL376">
        <v>0</v>
      </c>
      <c r="BM376">
        <v>3.6579999999999999</v>
      </c>
      <c r="BN376">
        <v>0</v>
      </c>
      <c r="BO376">
        <v>0</v>
      </c>
      <c r="BP376">
        <v>0.412506274363521</v>
      </c>
      <c r="BQ376">
        <v>0</v>
      </c>
      <c r="BR376">
        <v>5955</v>
      </c>
      <c r="BS376">
        <v>0.78331252139999996</v>
      </c>
    </row>
    <row r="377" spans="1:71" x14ac:dyDescent="0.35">
      <c r="A377">
        <v>966731508</v>
      </c>
      <c r="B377">
        <v>2015</v>
      </c>
      <c r="C377" t="s">
        <v>72</v>
      </c>
      <c r="D377">
        <v>11982</v>
      </c>
      <c r="E377">
        <v>21959</v>
      </c>
      <c r="F377">
        <v>6360</v>
      </c>
      <c r="G377">
        <v>3979</v>
      </c>
      <c r="H377">
        <v>-6233</v>
      </c>
      <c r="I377">
        <v>28075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38</v>
      </c>
      <c r="P377">
        <v>0</v>
      </c>
      <c r="Q377">
        <v>4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184962</v>
      </c>
      <c r="AE377">
        <v>9432</v>
      </c>
      <c r="AF377">
        <v>19954</v>
      </c>
      <c r="AG377">
        <v>852</v>
      </c>
      <c r="AH377">
        <v>7638</v>
      </c>
      <c r="AI377">
        <v>520</v>
      </c>
      <c r="AJ377">
        <v>0</v>
      </c>
      <c r="AK377">
        <v>0</v>
      </c>
      <c r="AL377">
        <v>0</v>
      </c>
      <c r="AM377">
        <v>0</v>
      </c>
      <c r="AN377">
        <v>654</v>
      </c>
      <c r="AO377">
        <v>0</v>
      </c>
      <c r="AP377">
        <v>0</v>
      </c>
      <c r="AQ377">
        <v>7500</v>
      </c>
      <c r="AR377">
        <v>2500</v>
      </c>
      <c r="AS377">
        <v>7494</v>
      </c>
      <c r="AT377">
        <v>135</v>
      </c>
      <c r="AU377">
        <v>215</v>
      </c>
      <c r="AV377">
        <v>1</v>
      </c>
      <c r="AW377">
        <v>351</v>
      </c>
      <c r="AX377">
        <v>417</v>
      </c>
      <c r="AY377">
        <v>0</v>
      </c>
      <c r="AZ377">
        <v>711.11</v>
      </c>
      <c r="BA377">
        <v>0</v>
      </c>
      <c r="BB377">
        <v>1496.53</v>
      </c>
      <c r="BC377">
        <v>0.221998321</v>
      </c>
      <c r="BD377">
        <v>2.3341730000000002E-2</v>
      </c>
      <c r="BE377">
        <v>9.8308984049999992</v>
      </c>
      <c r="BF377">
        <v>22.001007560000001</v>
      </c>
      <c r="BG377">
        <v>79595.322750000007</v>
      </c>
      <c r="BH377">
        <v>59</v>
      </c>
      <c r="BI377">
        <v>15.570612929999999</v>
      </c>
      <c r="BJ377">
        <v>214.2823286</v>
      </c>
      <c r="BK377">
        <v>4.4617632240000002</v>
      </c>
      <c r="BL377">
        <v>0</v>
      </c>
      <c r="BM377">
        <v>3.6579999999999999</v>
      </c>
      <c r="BN377">
        <v>0</v>
      </c>
      <c r="BO377">
        <v>0</v>
      </c>
      <c r="BP377">
        <v>0.412506274363521</v>
      </c>
      <c r="BQ377">
        <v>0</v>
      </c>
      <c r="BR377">
        <v>5955</v>
      </c>
      <c r="BS377">
        <v>0.78331252139999996</v>
      </c>
    </row>
    <row r="378" spans="1:71" x14ac:dyDescent="0.35">
      <c r="A378">
        <v>986347801</v>
      </c>
      <c r="B378">
        <v>2016</v>
      </c>
      <c r="C378" t="s">
        <v>73</v>
      </c>
      <c r="D378">
        <v>42161</v>
      </c>
      <c r="E378">
        <v>37676</v>
      </c>
      <c r="F378">
        <v>13180</v>
      </c>
      <c r="G378">
        <v>7156</v>
      </c>
      <c r="H378">
        <v>0</v>
      </c>
      <c r="I378">
        <v>0</v>
      </c>
      <c r="J378">
        <v>1905</v>
      </c>
      <c r="K378">
        <v>10</v>
      </c>
      <c r="L378">
        <v>0</v>
      </c>
      <c r="M378">
        <v>0</v>
      </c>
      <c r="N378">
        <v>2512</v>
      </c>
      <c r="O378">
        <v>2862</v>
      </c>
      <c r="P378">
        <v>1885</v>
      </c>
      <c r="Q378">
        <v>544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653058</v>
      </c>
      <c r="AE378">
        <v>30924</v>
      </c>
      <c r="AF378">
        <v>51707</v>
      </c>
      <c r="AG378">
        <v>2761</v>
      </c>
      <c r="AH378">
        <v>219288</v>
      </c>
      <c r="AI378">
        <v>14120</v>
      </c>
      <c r="AJ378">
        <v>39850</v>
      </c>
      <c r="AK378">
        <v>1522</v>
      </c>
      <c r="AL378">
        <v>0</v>
      </c>
      <c r="AM378">
        <v>0</v>
      </c>
      <c r="AN378">
        <v>4981</v>
      </c>
      <c r="AO378">
        <v>698</v>
      </c>
      <c r="AP378">
        <v>0</v>
      </c>
      <c r="AQ378">
        <v>23892</v>
      </c>
      <c r="AR378">
        <v>16471</v>
      </c>
      <c r="AS378">
        <v>16574</v>
      </c>
      <c r="AT378">
        <v>567</v>
      </c>
      <c r="AU378">
        <v>233</v>
      </c>
      <c r="AV378">
        <v>136</v>
      </c>
      <c r="AW378">
        <v>936</v>
      </c>
      <c r="AX378">
        <v>833</v>
      </c>
      <c r="AY378">
        <v>17181.34</v>
      </c>
      <c r="AZ378">
        <v>2497.06</v>
      </c>
      <c r="BA378">
        <v>10853.25</v>
      </c>
      <c r="BB378">
        <v>12282.21</v>
      </c>
      <c r="BC378">
        <v>1.2722650000000001E-3</v>
      </c>
      <c r="BD378">
        <v>9.5045649999999995E-3</v>
      </c>
      <c r="BE378">
        <v>11.18953001</v>
      </c>
      <c r="BF378">
        <v>29.739372849999999</v>
      </c>
      <c r="BG378">
        <v>481.9442449</v>
      </c>
      <c r="BH378">
        <v>67.902484659999999</v>
      </c>
      <c r="BI378">
        <v>78.163111810000004</v>
      </c>
      <c r="BJ378">
        <v>339.8566831</v>
      </c>
      <c r="BK378">
        <v>5.066837552</v>
      </c>
      <c r="BL378">
        <v>6</v>
      </c>
      <c r="BM378">
        <v>13.925000000000001</v>
      </c>
      <c r="BN378">
        <v>2.6737389E-2</v>
      </c>
      <c r="BO378">
        <v>13.560077939999999</v>
      </c>
      <c r="BP378">
        <v>0.40069994274978199</v>
      </c>
      <c r="BQ378">
        <v>9238</v>
      </c>
      <c r="BR378">
        <v>26724</v>
      </c>
      <c r="BS378">
        <v>0.38152829160000001</v>
      </c>
    </row>
    <row r="379" spans="1:71" x14ac:dyDescent="0.35">
      <c r="A379">
        <v>986347801</v>
      </c>
      <c r="B379">
        <v>2018</v>
      </c>
      <c r="C379" t="s">
        <v>73</v>
      </c>
      <c r="D379">
        <v>32732</v>
      </c>
      <c r="E379">
        <v>44124</v>
      </c>
      <c r="F379">
        <v>19433</v>
      </c>
      <c r="G379">
        <v>4064</v>
      </c>
      <c r="H379">
        <v>0</v>
      </c>
      <c r="I379">
        <v>0</v>
      </c>
      <c r="J379">
        <v>477</v>
      </c>
      <c r="K379">
        <v>0</v>
      </c>
      <c r="L379">
        <v>0</v>
      </c>
      <c r="M379">
        <v>0</v>
      </c>
      <c r="N379">
        <v>18090</v>
      </c>
      <c r="O379">
        <v>3525</v>
      </c>
      <c r="P379">
        <v>3525</v>
      </c>
      <c r="Q379">
        <v>276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744560</v>
      </c>
      <c r="AE379">
        <v>36606</v>
      </c>
      <c r="AF379">
        <v>63094</v>
      </c>
      <c r="AG379">
        <v>3440</v>
      </c>
      <c r="AH379">
        <v>502158</v>
      </c>
      <c r="AI379">
        <v>14790</v>
      </c>
      <c r="AJ379">
        <v>36835</v>
      </c>
      <c r="AK379">
        <v>1498</v>
      </c>
      <c r="AL379">
        <v>0</v>
      </c>
      <c r="AM379">
        <v>0</v>
      </c>
      <c r="AN379">
        <v>5717</v>
      </c>
      <c r="AO379">
        <v>560</v>
      </c>
      <c r="AP379">
        <v>0</v>
      </c>
      <c r="AQ379">
        <v>23482</v>
      </c>
      <c r="AR379">
        <v>8780</v>
      </c>
      <c r="AS379">
        <v>16999</v>
      </c>
      <c r="AT379">
        <v>524</v>
      </c>
      <c r="AU379">
        <v>246</v>
      </c>
      <c r="AV379">
        <v>135</v>
      </c>
      <c r="AW379">
        <v>905</v>
      </c>
      <c r="AX379">
        <v>852</v>
      </c>
      <c r="AY379">
        <v>20248.509999999998</v>
      </c>
      <c r="AZ379">
        <v>2598.52</v>
      </c>
      <c r="BA379">
        <v>22059.7</v>
      </c>
      <c r="BB379">
        <v>16175.51</v>
      </c>
      <c r="BC379">
        <v>1.2722650000000001E-3</v>
      </c>
      <c r="BD379">
        <v>9.5045649999999995E-3</v>
      </c>
      <c r="BE379">
        <v>11.18953001</v>
      </c>
      <c r="BF379">
        <v>29.739372849999999</v>
      </c>
      <c r="BG379">
        <v>481.9442449</v>
      </c>
      <c r="BH379">
        <v>67.902484659999999</v>
      </c>
      <c r="BI379">
        <v>78.163111810000004</v>
      </c>
      <c r="BJ379">
        <v>339.8566831</v>
      </c>
      <c r="BK379">
        <v>5.066837552</v>
      </c>
      <c r="BL379">
        <v>6</v>
      </c>
      <c r="BM379">
        <v>13.925000000000001</v>
      </c>
      <c r="BN379">
        <v>2.6737389E-2</v>
      </c>
      <c r="BO379">
        <v>13.560077939999999</v>
      </c>
      <c r="BP379">
        <v>0.40069994274978199</v>
      </c>
      <c r="BQ379">
        <v>9238</v>
      </c>
      <c r="BR379">
        <v>26724</v>
      </c>
      <c r="BS379">
        <v>0.38152829160000001</v>
      </c>
    </row>
    <row r="380" spans="1:71" x14ac:dyDescent="0.35">
      <c r="A380">
        <v>986347801</v>
      </c>
      <c r="B380">
        <v>2017</v>
      </c>
      <c r="C380" t="s">
        <v>73</v>
      </c>
      <c r="D380">
        <v>47045</v>
      </c>
      <c r="E380">
        <v>50292</v>
      </c>
      <c r="F380">
        <v>25860</v>
      </c>
      <c r="G380">
        <v>7068</v>
      </c>
      <c r="H380">
        <v>0</v>
      </c>
      <c r="I380">
        <v>0</v>
      </c>
      <c r="J380">
        <v>195</v>
      </c>
      <c r="K380">
        <v>0</v>
      </c>
      <c r="L380">
        <v>0</v>
      </c>
      <c r="M380">
        <v>0</v>
      </c>
      <c r="N380">
        <v>5841</v>
      </c>
      <c r="O380">
        <v>3331</v>
      </c>
      <c r="P380">
        <v>2186</v>
      </c>
      <c r="Q380">
        <v>468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684800</v>
      </c>
      <c r="AE380">
        <v>35694</v>
      </c>
      <c r="AF380">
        <v>57187</v>
      </c>
      <c r="AG380">
        <v>3047</v>
      </c>
      <c r="AH380">
        <v>457270</v>
      </c>
      <c r="AI380">
        <v>11455</v>
      </c>
      <c r="AJ380">
        <v>38333</v>
      </c>
      <c r="AK380">
        <v>1517</v>
      </c>
      <c r="AL380">
        <v>0</v>
      </c>
      <c r="AM380">
        <v>0</v>
      </c>
      <c r="AN380">
        <v>6968</v>
      </c>
      <c r="AO380">
        <v>496</v>
      </c>
      <c r="AP380">
        <v>0</v>
      </c>
      <c r="AQ380">
        <v>20655</v>
      </c>
      <c r="AR380">
        <v>17227</v>
      </c>
      <c r="AS380">
        <v>16833</v>
      </c>
      <c r="AT380">
        <v>528</v>
      </c>
      <c r="AU380">
        <v>233</v>
      </c>
      <c r="AV380">
        <v>136</v>
      </c>
      <c r="AW380">
        <v>897</v>
      </c>
      <c r="AX380">
        <v>852</v>
      </c>
      <c r="AY380">
        <v>20146.57</v>
      </c>
      <c r="AZ380">
        <v>2769.83</v>
      </c>
      <c r="BA380">
        <v>21551.06</v>
      </c>
      <c r="BB380">
        <v>16175.51</v>
      </c>
      <c r="BC380">
        <v>1.2722650000000001E-3</v>
      </c>
      <c r="BD380">
        <v>9.5045649999999995E-3</v>
      </c>
      <c r="BE380">
        <v>11.18953001</v>
      </c>
      <c r="BF380">
        <v>29.739372849999999</v>
      </c>
      <c r="BG380">
        <v>481.9442449</v>
      </c>
      <c r="BH380">
        <v>67.902484659999999</v>
      </c>
      <c r="BI380">
        <v>78.163111810000004</v>
      </c>
      <c r="BJ380">
        <v>339.8566831</v>
      </c>
      <c r="BK380">
        <v>5.066837552</v>
      </c>
      <c r="BL380">
        <v>6</v>
      </c>
      <c r="BM380">
        <v>13.925000000000001</v>
      </c>
      <c r="BN380">
        <v>2.6737389E-2</v>
      </c>
      <c r="BO380">
        <v>13.560077939999999</v>
      </c>
      <c r="BP380">
        <v>0.40069994274978199</v>
      </c>
      <c r="BQ380">
        <v>9238</v>
      </c>
      <c r="BR380">
        <v>26724</v>
      </c>
      <c r="BS380">
        <v>0.38152829160000001</v>
      </c>
    </row>
    <row r="381" spans="1:71" x14ac:dyDescent="0.35">
      <c r="A381">
        <v>986347801</v>
      </c>
      <c r="B381">
        <v>2015</v>
      </c>
      <c r="C381" t="s">
        <v>73</v>
      </c>
      <c r="D381">
        <v>45904</v>
      </c>
      <c r="E381">
        <v>32668</v>
      </c>
      <c r="F381">
        <v>13180</v>
      </c>
      <c r="G381">
        <v>7097</v>
      </c>
      <c r="H381">
        <v>0</v>
      </c>
      <c r="I381">
        <v>0</v>
      </c>
      <c r="J381">
        <v>458</v>
      </c>
      <c r="K381">
        <v>5591</v>
      </c>
      <c r="L381">
        <v>0</v>
      </c>
      <c r="M381">
        <v>0</v>
      </c>
      <c r="N381">
        <v>9245</v>
      </c>
      <c r="O381">
        <v>5364</v>
      </c>
      <c r="P381">
        <v>1885</v>
      </c>
      <c r="Q381">
        <v>1165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558441</v>
      </c>
      <c r="AE381">
        <v>32834</v>
      </c>
      <c r="AF381">
        <v>43642</v>
      </c>
      <c r="AG381">
        <v>2389</v>
      </c>
      <c r="AH381">
        <v>420654</v>
      </c>
      <c r="AI381">
        <v>13360</v>
      </c>
      <c r="AJ381">
        <v>41372</v>
      </c>
      <c r="AK381">
        <v>1523</v>
      </c>
      <c r="AL381">
        <v>0</v>
      </c>
      <c r="AM381">
        <v>0</v>
      </c>
      <c r="AN381">
        <v>17345</v>
      </c>
      <c r="AO381">
        <v>16969</v>
      </c>
      <c r="AP381">
        <v>0</v>
      </c>
      <c r="AQ381">
        <v>28518</v>
      </c>
      <c r="AR381">
        <v>14174</v>
      </c>
      <c r="AS381">
        <v>16495</v>
      </c>
      <c r="AT381">
        <v>572</v>
      </c>
      <c r="AU381">
        <v>222</v>
      </c>
      <c r="AV381">
        <v>120</v>
      </c>
      <c r="AW381">
        <v>914</v>
      </c>
      <c r="AX381">
        <v>830</v>
      </c>
      <c r="AY381">
        <v>24841.06</v>
      </c>
      <c r="AZ381">
        <v>2589.86</v>
      </c>
      <c r="BA381">
        <v>12544.17</v>
      </c>
      <c r="BB381">
        <v>12282.21</v>
      </c>
      <c r="BC381">
        <v>1.2722650000000001E-3</v>
      </c>
      <c r="BD381">
        <v>9.5045649999999995E-3</v>
      </c>
      <c r="BE381">
        <v>11.18953001</v>
      </c>
      <c r="BF381">
        <v>29.739372849999999</v>
      </c>
      <c r="BG381">
        <v>481.9442449</v>
      </c>
      <c r="BH381">
        <v>67.902484659999999</v>
      </c>
      <c r="BI381">
        <v>78.163111810000004</v>
      </c>
      <c r="BJ381">
        <v>339.8566831</v>
      </c>
      <c r="BK381">
        <v>5.066837552</v>
      </c>
      <c r="BL381">
        <v>6</v>
      </c>
      <c r="BM381">
        <v>13.925000000000001</v>
      </c>
      <c r="BN381">
        <v>2.6737389E-2</v>
      </c>
      <c r="BO381">
        <v>13.560077939999999</v>
      </c>
      <c r="BP381">
        <v>0.40069994274978199</v>
      </c>
      <c r="BQ381">
        <v>9238</v>
      </c>
      <c r="BR381">
        <v>26724</v>
      </c>
      <c r="BS381">
        <v>0.38152829160000001</v>
      </c>
    </row>
    <row r="382" spans="1:71" x14ac:dyDescent="0.35">
      <c r="A382">
        <v>986347801</v>
      </c>
      <c r="B382">
        <v>2019</v>
      </c>
      <c r="C382" t="s">
        <v>73</v>
      </c>
      <c r="D382">
        <v>25645</v>
      </c>
      <c r="E382">
        <v>47020</v>
      </c>
      <c r="F382">
        <v>13601</v>
      </c>
      <c r="G382">
        <v>-11334</v>
      </c>
      <c r="H382">
        <v>0</v>
      </c>
      <c r="I382">
        <v>0</v>
      </c>
      <c r="J382">
        <v>0</v>
      </c>
      <c r="K382">
        <v>0</v>
      </c>
      <c r="L382">
        <v>0</v>
      </c>
      <c r="M382">
        <v>0</v>
      </c>
      <c r="N382">
        <v>16513</v>
      </c>
      <c r="O382">
        <v>3470</v>
      </c>
      <c r="P382">
        <v>1975</v>
      </c>
      <c r="Q382">
        <v>-708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777070</v>
      </c>
      <c r="AE382">
        <v>40467</v>
      </c>
      <c r="AF382">
        <v>69513</v>
      </c>
      <c r="AG382">
        <v>3974</v>
      </c>
      <c r="AH382">
        <v>591749</v>
      </c>
      <c r="AI382">
        <v>17174</v>
      </c>
      <c r="AJ382">
        <v>35487</v>
      </c>
      <c r="AK382">
        <v>1348</v>
      </c>
      <c r="AL382">
        <v>0</v>
      </c>
      <c r="AM382">
        <v>0</v>
      </c>
      <c r="AN382">
        <v>10881</v>
      </c>
      <c r="AO382">
        <v>955</v>
      </c>
      <c r="AP382">
        <v>0</v>
      </c>
      <c r="AQ382">
        <v>18865</v>
      </c>
      <c r="AR382">
        <v>6725</v>
      </c>
      <c r="AS382">
        <v>17249</v>
      </c>
      <c r="AT382">
        <v>520</v>
      </c>
      <c r="AU382">
        <v>253</v>
      </c>
      <c r="AV382">
        <v>137</v>
      </c>
      <c r="AW382">
        <v>910</v>
      </c>
      <c r="AX382">
        <v>865</v>
      </c>
      <c r="AY382">
        <v>20613.71</v>
      </c>
      <c r="AZ382">
        <v>2598.52</v>
      </c>
      <c r="BA382">
        <v>22059.7</v>
      </c>
      <c r="BB382">
        <v>16175.51</v>
      </c>
      <c r="BC382">
        <v>1.2722650000000001E-3</v>
      </c>
      <c r="BD382">
        <v>9.5045649999999995E-3</v>
      </c>
      <c r="BE382">
        <v>11.18953001</v>
      </c>
      <c r="BF382">
        <v>29.739372849999999</v>
      </c>
      <c r="BG382">
        <v>481.9442449</v>
      </c>
      <c r="BH382">
        <v>67.902484659999999</v>
      </c>
      <c r="BI382">
        <v>78.163111810000004</v>
      </c>
      <c r="BJ382">
        <v>339.8566831</v>
      </c>
      <c r="BK382">
        <v>5.066837552</v>
      </c>
      <c r="BL382">
        <v>6</v>
      </c>
      <c r="BM382">
        <v>13.925000000000001</v>
      </c>
      <c r="BN382">
        <v>2.6737389E-2</v>
      </c>
      <c r="BO382">
        <v>13.560077939999999</v>
      </c>
      <c r="BP382">
        <v>0.40069994274978199</v>
      </c>
      <c r="BQ382">
        <v>9238</v>
      </c>
      <c r="BR382">
        <v>26724</v>
      </c>
      <c r="BS382">
        <v>0.38152829160000001</v>
      </c>
    </row>
    <row r="383" spans="1:71" x14ac:dyDescent="0.35">
      <c r="A383">
        <v>984653360</v>
      </c>
      <c r="B383">
        <v>2018</v>
      </c>
      <c r="C383" t="s">
        <v>74</v>
      </c>
      <c r="D383">
        <v>3040</v>
      </c>
      <c r="E383">
        <v>8247</v>
      </c>
      <c r="F383">
        <v>1889</v>
      </c>
      <c r="G383">
        <v>1105</v>
      </c>
      <c r="H383">
        <v>0</v>
      </c>
      <c r="I383">
        <v>0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44924</v>
      </c>
      <c r="AE383">
        <v>2904</v>
      </c>
      <c r="AF383">
        <v>37399</v>
      </c>
      <c r="AG383">
        <v>1772</v>
      </c>
      <c r="AH383">
        <v>0</v>
      </c>
      <c r="AI383">
        <v>0</v>
      </c>
      <c r="AJ383">
        <v>0</v>
      </c>
      <c r="AK383">
        <v>0</v>
      </c>
      <c r="AL383">
        <v>0</v>
      </c>
      <c r="AM383">
        <v>0</v>
      </c>
      <c r="AN383">
        <v>177</v>
      </c>
      <c r="AO383">
        <v>0</v>
      </c>
      <c r="AP383">
        <v>0</v>
      </c>
      <c r="AQ383">
        <v>2533</v>
      </c>
      <c r="AR383">
        <v>0</v>
      </c>
      <c r="AS383">
        <v>2141</v>
      </c>
      <c r="AT383">
        <v>88</v>
      </c>
      <c r="AU383">
        <v>94</v>
      </c>
      <c r="AV383">
        <v>0</v>
      </c>
      <c r="AW383">
        <v>182</v>
      </c>
      <c r="AX383">
        <v>192</v>
      </c>
      <c r="AY383">
        <v>0</v>
      </c>
      <c r="AZ383">
        <v>0</v>
      </c>
      <c r="BA383">
        <v>0</v>
      </c>
      <c r="BB383">
        <v>0</v>
      </c>
      <c r="BC383">
        <v>0.13093106500000001</v>
      </c>
      <c r="BD383">
        <v>6.0429719999999998E-3</v>
      </c>
      <c r="BE383">
        <v>12.6801701</v>
      </c>
      <c r="BF383">
        <v>23.99955237</v>
      </c>
      <c r="BG383">
        <v>139583.66560000001</v>
      </c>
      <c r="BH383">
        <v>60</v>
      </c>
      <c r="BI383">
        <v>15.3068487</v>
      </c>
      <c r="BJ383">
        <v>299.37500749999998</v>
      </c>
      <c r="BK383">
        <v>1.896849851</v>
      </c>
      <c r="BL383">
        <v>0</v>
      </c>
      <c r="BM383">
        <v>10.5</v>
      </c>
      <c r="BN383">
        <v>0</v>
      </c>
      <c r="BO383">
        <v>0</v>
      </c>
      <c r="BP383">
        <v>0.41266680140388001</v>
      </c>
      <c r="BQ383">
        <v>0</v>
      </c>
      <c r="BR383">
        <v>4468</v>
      </c>
      <c r="BS383">
        <v>0.78327589630000005</v>
      </c>
    </row>
    <row r="384" spans="1:71" x14ac:dyDescent="0.35">
      <c r="A384">
        <v>984653360</v>
      </c>
      <c r="B384">
        <v>2017</v>
      </c>
      <c r="C384" t="s">
        <v>74</v>
      </c>
      <c r="D384">
        <v>3180</v>
      </c>
      <c r="E384">
        <v>8958</v>
      </c>
      <c r="F384">
        <v>3174</v>
      </c>
      <c r="G384">
        <v>1098</v>
      </c>
      <c r="H384">
        <v>0</v>
      </c>
      <c r="I384">
        <v>0</v>
      </c>
      <c r="J384">
        <v>0</v>
      </c>
      <c r="K384">
        <v>0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46118</v>
      </c>
      <c r="AE384">
        <v>2899</v>
      </c>
      <c r="AF384">
        <v>35440</v>
      </c>
      <c r="AG384">
        <v>1664</v>
      </c>
      <c r="AH384">
        <v>0</v>
      </c>
      <c r="AI384">
        <v>0</v>
      </c>
      <c r="AJ384">
        <v>0</v>
      </c>
      <c r="AK384">
        <v>0</v>
      </c>
      <c r="AL384">
        <v>0</v>
      </c>
      <c r="AM384">
        <v>0</v>
      </c>
      <c r="AN384">
        <v>260</v>
      </c>
      <c r="AO384">
        <v>0</v>
      </c>
      <c r="AP384">
        <v>0</v>
      </c>
      <c r="AQ384">
        <v>2041</v>
      </c>
      <c r="AR384">
        <v>0</v>
      </c>
      <c r="AS384">
        <v>2106</v>
      </c>
      <c r="AT384">
        <v>88</v>
      </c>
      <c r="AU384">
        <v>90</v>
      </c>
      <c r="AV384">
        <v>0</v>
      </c>
      <c r="AW384">
        <v>178</v>
      </c>
      <c r="AX384">
        <v>189</v>
      </c>
      <c r="AY384">
        <v>0</v>
      </c>
      <c r="AZ384">
        <v>0</v>
      </c>
      <c r="BA384">
        <v>0</v>
      </c>
      <c r="BB384">
        <v>0</v>
      </c>
      <c r="BC384">
        <v>0.13093106500000001</v>
      </c>
      <c r="BD384">
        <v>6.0429719999999998E-3</v>
      </c>
      <c r="BE384">
        <v>12.6801701</v>
      </c>
      <c r="BF384">
        <v>23.99955237</v>
      </c>
      <c r="BG384">
        <v>139583.66560000001</v>
      </c>
      <c r="BH384">
        <v>60</v>
      </c>
      <c r="BI384">
        <v>15.3068487</v>
      </c>
      <c r="BJ384">
        <v>299.37500749999998</v>
      </c>
      <c r="BK384">
        <v>1.896849851</v>
      </c>
      <c r="BL384">
        <v>0</v>
      </c>
      <c r="BM384">
        <v>10.5</v>
      </c>
      <c r="BN384">
        <v>0</v>
      </c>
      <c r="BO384">
        <v>0</v>
      </c>
      <c r="BP384">
        <v>0.41266680140388001</v>
      </c>
      <c r="BQ384">
        <v>0</v>
      </c>
      <c r="BR384">
        <v>4468</v>
      </c>
      <c r="BS384">
        <v>0.78327589630000005</v>
      </c>
    </row>
    <row r="385" spans="1:71" x14ac:dyDescent="0.35">
      <c r="A385">
        <v>984653360</v>
      </c>
      <c r="B385">
        <v>2019</v>
      </c>
      <c r="C385" t="s">
        <v>74</v>
      </c>
      <c r="D385">
        <v>3533</v>
      </c>
      <c r="E385">
        <v>8430</v>
      </c>
      <c r="F385">
        <v>1721</v>
      </c>
      <c r="G385">
        <v>1245</v>
      </c>
      <c r="H385">
        <v>0</v>
      </c>
      <c r="I385">
        <v>0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43663</v>
      </c>
      <c r="AE385">
        <v>2965</v>
      </c>
      <c r="AF385">
        <v>39220</v>
      </c>
      <c r="AG385">
        <v>2052</v>
      </c>
      <c r="AH385">
        <v>0</v>
      </c>
      <c r="AI385">
        <v>0</v>
      </c>
      <c r="AJ385">
        <v>0</v>
      </c>
      <c r="AK385">
        <v>0</v>
      </c>
      <c r="AL385">
        <v>0</v>
      </c>
      <c r="AM385">
        <v>0</v>
      </c>
      <c r="AN385">
        <v>151</v>
      </c>
      <c r="AO385">
        <v>0</v>
      </c>
      <c r="AP385">
        <v>0</v>
      </c>
      <c r="AQ385">
        <v>2357</v>
      </c>
      <c r="AR385">
        <v>0</v>
      </c>
      <c r="AS385">
        <v>2181</v>
      </c>
      <c r="AT385">
        <v>88</v>
      </c>
      <c r="AU385">
        <v>97</v>
      </c>
      <c r="AV385">
        <v>0</v>
      </c>
      <c r="AW385">
        <v>185</v>
      </c>
      <c r="AX385">
        <v>197</v>
      </c>
      <c r="AY385">
        <v>0</v>
      </c>
      <c r="AZ385">
        <v>0</v>
      </c>
      <c r="BA385">
        <v>0</v>
      </c>
      <c r="BB385">
        <v>0</v>
      </c>
      <c r="BC385">
        <v>0.13093106500000001</v>
      </c>
      <c r="BD385">
        <v>6.0429719999999998E-3</v>
      </c>
      <c r="BE385">
        <v>12.6801701</v>
      </c>
      <c r="BF385">
        <v>23.99955237</v>
      </c>
      <c r="BG385">
        <v>139583.66560000001</v>
      </c>
      <c r="BH385">
        <v>60</v>
      </c>
      <c r="BI385">
        <v>15.3068487</v>
      </c>
      <c r="BJ385">
        <v>299.37500749999998</v>
      </c>
      <c r="BK385">
        <v>1.896849851</v>
      </c>
      <c r="BL385">
        <v>0</v>
      </c>
      <c r="BM385">
        <v>10.5</v>
      </c>
      <c r="BN385">
        <v>0</v>
      </c>
      <c r="BO385">
        <v>0</v>
      </c>
      <c r="BP385">
        <v>0.41266680140388001</v>
      </c>
      <c r="BQ385">
        <v>0</v>
      </c>
      <c r="BR385">
        <v>4468</v>
      </c>
      <c r="BS385">
        <v>0.78327589630000005</v>
      </c>
    </row>
    <row r="386" spans="1:71" x14ac:dyDescent="0.35">
      <c r="A386">
        <v>984653360</v>
      </c>
      <c r="B386">
        <v>2016</v>
      </c>
      <c r="C386" t="s">
        <v>74</v>
      </c>
      <c r="D386">
        <v>2891</v>
      </c>
      <c r="E386">
        <v>8400</v>
      </c>
      <c r="F386">
        <v>2466</v>
      </c>
      <c r="G386">
        <v>1088</v>
      </c>
      <c r="H386">
        <v>0</v>
      </c>
      <c r="I386">
        <v>0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43163</v>
      </c>
      <c r="AE386">
        <v>2427</v>
      </c>
      <c r="AF386">
        <v>31477</v>
      </c>
      <c r="AG386">
        <v>1474</v>
      </c>
      <c r="AH386">
        <v>0</v>
      </c>
      <c r="AI386">
        <v>0</v>
      </c>
      <c r="AJ386">
        <v>0</v>
      </c>
      <c r="AK386">
        <v>0</v>
      </c>
      <c r="AL386">
        <v>0</v>
      </c>
      <c r="AM386">
        <v>0</v>
      </c>
      <c r="AN386">
        <v>142</v>
      </c>
      <c r="AO386">
        <v>0</v>
      </c>
      <c r="AP386">
        <v>0</v>
      </c>
      <c r="AQ386">
        <v>2288</v>
      </c>
      <c r="AR386">
        <v>0</v>
      </c>
      <c r="AS386">
        <v>2082</v>
      </c>
      <c r="AT386">
        <v>86</v>
      </c>
      <c r="AU386">
        <v>86</v>
      </c>
      <c r="AV386">
        <v>0</v>
      </c>
      <c r="AW386">
        <v>172</v>
      </c>
      <c r="AX386">
        <v>185</v>
      </c>
      <c r="AY386">
        <v>0</v>
      </c>
      <c r="AZ386">
        <v>0</v>
      </c>
      <c r="BA386">
        <v>0</v>
      </c>
      <c r="BB386">
        <v>0</v>
      </c>
      <c r="BC386">
        <v>0.13093106500000001</v>
      </c>
      <c r="BD386">
        <v>6.0429719999999998E-3</v>
      </c>
      <c r="BE386">
        <v>12.6801701</v>
      </c>
      <c r="BF386">
        <v>23.99955237</v>
      </c>
      <c r="BG386">
        <v>139583.66560000001</v>
      </c>
      <c r="BH386">
        <v>60</v>
      </c>
      <c r="BI386">
        <v>15.3068487</v>
      </c>
      <c r="BJ386">
        <v>299.37500749999998</v>
      </c>
      <c r="BK386">
        <v>1.896849851</v>
      </c>
      <c r="BL386">
        <v>0</v>
      </c>
      <c r="BM386">
        <v>10.5</v>
      </c>
      <c r="BN386">
        <v>0</v>
      </c>
      <c r="BO386">
        <v>0</v>
      </c>
      <c r="BP386">
        <v>0.41266680140388001</v>
      </c>
      <c r="BQ386">
        <v>0</v>
      </c>
      <c r="BR386">
        <v>4468</v>
      </c>
      <c r="BS386">
        <v>0.78327589630000005</v>
      </c>
    </row>
    <row r="387" spans="1:71" x14ac:dyDescent="0.35">
      <c r="A387">
        <v>984653360</v>
      </c>
      <c r="B387">
        <v>2015</v>
      </c>
      <c r="C387" t="s">
        <v>74</v>
      </c>
      <c r="D387">
        <v>5707</v>
      </c>
      <c r="E387">
        <v>5170</v>
      </c>
      <c r="F387">
        <v>1581</v>
      </c>
      <c r="G387">
        <v>556</v>
      </c>
      <c r="H387">
        <v>0</v>
      </c>
      <c r="I387">
        <v>0</v>
      </c>
      <c r="J387">
        <v>18</v>
      </c>
      <c r="K387">
        <v>0</v>
      </c>
      <c r="L387">
        <v>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40039</v>
      </c>
      <c r="AE387">
        <v>2326</v>
      </c>
      <c r="AF387">
        <v>30825</v>
      </c>
      <c r="AG387">
        <v>1412</v>
      </c>
      <c r="AH387">
        <v>0</v>
      </c>
      <c r="AI387">
        <v>0</v>
      </c>
      <c r="AJ387">
        <v>0</v>
      </c>
      <c r="AK387">
        <v>0</v>
      </c>
      <c r="AL387">
        <v>0</v>
      </c>
      <c r="AM387">
        <v>0</v>
      </c>
      <c r="AN387">
        <v>138</v>
      </c>
      <c r="AO387">
        <v>0</v>
      </c>
      <c r="AP387">
        <v>0</v>
      </c>
      <c r="AQ387">
        <v>3213</v>
      </c>
      <c r="AR387">
        <v>0</v>
      </c>
      <c r="AS387">
        <v>2074</v>
      </c>
      <c r="AT387">
        <v>87</v>
      </c>
      <c r="AU387">
        <v>85</v>
      </c>
      <c r="AV387">
        <v>0</v>
      </c>
      <c r="AW387">
        <v>172</v>
      </c>
      <c r="AX387">
        <v>188</v>
      </c>
      <c r="AY387">
        <v>0</v>
      </c>
      <c r="AZ387">
        <v>0</v>
      </c>
      <c r="BA387">
        <v>0</v>
      </c>
      <c r="BB387">
        <v>0</v>
      </c>
      <c r="BC387">
        <v>0.13093106500000001</v>
      </c>
      <c r="BD387">
        <v>6.0429719999999998E-3</v>
      </c>
      <c r="BE387">
        <v>12.6801701</v>
      </c>
      <c r="BF387">
        <v>23.99955237</v>
      </c>
      <c r="BG387">
        <v>139583.66560000001</v>
      </c>
      <c r="BH387">
        <v>60</v>
      </c>
      <c r="BI387">
        <v>15.3068487</v>
      </c>
      <c r="BJ387">
        <v>299.37500749999998</v>
      </c>
      <c r="BK387">
        <v>1.896849851</v>
      </c>
      <c r="BL387">
        <v>0</v>
      </c>
      <c r="BM387">
        <v>10.5</v>
      </c>
      <c r="BN387">
        <v>0</v>
      </c>
      <c r="BO387">
        <v>0</v>
      </c>
      <c r="BP387">
        <v>0.41266680140388001</v>
      </c>
      <c r="BQ387">
        <v>0</v>
      </c>
      <c r="BR387">
        <v>4468</v>
      </c>
      <c r="BS387">
        <v>0.78327589630000005</v>
      </c>
    </row>
    <row r="388" spans="1:71" x14ac:dyDescent="0.35">
      <c r="A388">
        <v>975332438</v>
      </c>
      <c r="B388">
        <v>2019</v>
      </c>
      <c r="C388" t="s">
        <v>75</v>
      </c>
      <c r="D388">
        <v>6070</v>
      </c>
      <c r="E388">
        <v>8423</v>
      </c>
      <c r="F388">
        <v>4428</v>
      </c>
      <c r="G388">
        <v>1269</v>
      </c>
      <c r="H388">
        <v>0</v>
      </c>
      <c r="I388">
        <v>0</v>
      </c>
      <c r="J388">
        <v>0</v>
      </c>
      <c r="K388">
        <v>0</v>
      </c>
      <c r="L388">
        <v>164.52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51327</v>
      </c>
      <c r="AE388">
        <v>2447</v>
      </c>
      <c r="AF388">
        <v>13510</v>
      </c>
      <c r="AG388">
        <v>351</v>
      </c>
      <c r="AH388">
        <v>0</v>
      </c>
      <c r="AI388">
        <v>0</v>
      </c>
      <c r="AJ388">
        <v>0</v>
      </c>
      <c r="AK388">
        <v>0</v>
      </c>
      <c r="AL388">
        <v>0</v>
      </c>
      <c r="AM388">
        <v>0</v>
      </c>
      <c r="AN388">
        <v>390</v>
      </c>
      <c r="AO388">
        <v>0</v>
      </c>
      <c r="AP388">
        <v>0</v>
      </c>
      <c r="AQ388">
        <v>3488</v>
      </c>
      <c r="AR388">
        <v>0</v>
      </c>
      <c r="AS388">
        <v>1450</v>
      </c>
      <c r="AT388">
        <v>66</v>
      </c>
      <c r="AU388">
        <v>71</v>
      </c>
      <c r="AV388">
        <v>8</v>
      </c>
      <c r="AW388">
        <v>145</v>
      </c>
      <c r="AX388">
        <v>152</v>
      </c>
      <c r="AY388">
        <v>0</v>
      </c>
      <c r="AZ388">
        <v>0</v>
      </c>
      <c r="BA388">
        <v>0</v>
      </c>
      <c r="BB388">
        <v>0</v>
      </c>
      <c r="BC388">
        <v>1.0631443000000001E-2</v>
      </c>
      <c r="BD388">
        <v>0.30541237100000002</v>
      </c>
      <c r="BE388">
        <v>22.21520619</v>
      </c>
      <c r="BF388">
        <v>25</v>
      </c>
      <c r="BG388">
        <v>104583.63559999999</v>
      </c>
      <c r="BH388">
        <v>60</v>
      </c>
      <c r="BI388">
        <v>34.37242268</v>
      </c>
      <c r="BJ388">
        <v>217.84030279999999</v>
      </c>
      <c r="BK388">
        <v>4.373637703</v>
      </c>
      <c r="BL388">
        <v>0</v>
      </c>
      <c r="BM388">
        <v>9</v>
      </c>
      <c r="BN388">
        <v>0</v>
      </c>
      <c r="BO388">
        <v>0</v>
      </c>
      <c r="BP388">
        <v>0.41266680140388001</v>
      </c>
      <c r="BQ388">
        <v>0</v>
      </c>
      <c r="BR388">
        <v>3104</v>
      </c>
      <c r="BS388">
        <v>0.78327589630000005</v>
      </c>
    </row>
    <row r="389" spans="1:71" x14ac:dyDescent="0.35">
      <c r="A389">
        <v>975332438</v>
      </c>
      <c r="B389">
        <v>2015</v>
      </c>
      <c r="C389" t="s">
        <v>75</v>
      </c>
      <c r="D389">
        <v>6245</v>
      </c>
      <c r="E389">
        <v>5773</v>
      </c>
      <c r="F389">
        <v>1271</v>
      </c>
      <c r="G389">
        <v>622</v>
      </c>
      <c r="H389">
        <v>0</v>
      </c>
      <c r="I389">
        <v>0</v>
      </c>
      <c r="J389">
        <v>0</v>
      </c>
      <c r="K389">
        <v>0</v>
      </c>
      <c r="L389">
        <v>164.52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43175</v>
      </c>
      <c r="AE389">
        <v>3396</v>
      </c>
      <c r="AF389">
        <v>4520</v>
      </c>
      <c r="AG389">
        <v>317</v>
      </c>
      <c r="AH389">
        <v>0</v>
      </c>
      <c r="AI389">
        <v>0</v>
      </c>
      <c r="AJ389">
        <v>0</v>
      </c>
      <c r="AK389">
        <v>0</v>
      </c>
      <c r="AL389">
        <v>0</v>
      </c>
      <c r="AM389">
        <v>0</v>
      </c>
      <c r="AN389">
        <v>722</v>
      </c>
      <c r="AO389">
        <v>0</v>
      </c>
      <c r="AP389">
        <v>0</v>
      </c>
      <c r="AQ389">
        <v>2324</v>
      </c>
      <c r="AR389">
        <v>0</v>
      </c>
      <c r="AS389">
        <v>1356</v>
      </c>
      <c r="AT389">
        <v>73</v>
      </c>
      <c r="AU389">
        <v>76</v>
      </c>
      <c r="AV389">
        <v>8</v>
      </c>
      <c r="AW389">
        <v>157</v>
      </c>
      <c r="AX389">
        <v>146</v>
      </c>
      <c r="AY389">
        <v>0</v>
      </c>
      <c r="AZ389">
        <v>0</v>
      </c>
      <c r="BA389">
        <v>0</v>
      </c>
      <c r="BB389">
        <v>0</v>
      </c>
      <c r="BC389">
        <v>1.0631443000000001E-2</v>
      </c>
      <c r="BD389">
        <v>0.30541237100000002</v>
      </c>
      <c r="BE389">
        <v>22.21520619</v>
      </c>
      <c r="BF389">
        <v>25</v>
      </c>
      <c r="BG389">
        <v>104583.63559999999</v>
      </c>
      <c r="BH389">
        <v>60</v>
      </c>
      <c r="BI389">
        <v>34.37242268</v>
      </c>
      <c r="BJ389">
        <v>217.84030279999999</v>
      </c>
      <c r="BK389">
        <v>4.373637703</v>
      </c>
      <c r="BL389">
        <v>0</v>
      </c>
      <c r="BM389">
        <v>9</v>
      </c>
      <c r="BN389">
        <v>0</v>
      </c>
      <c r="BO389">
        <v>0</v>
      </c>
      <c r="BP389">
        <v>0.41266680140388001</v>
      </c>
      <c r="BQ389">
        <v>0</v>
      </c>
      <c r="BR389">
        <v>3104</v>
      </c>
      <c r="BS389">
        <v>0.78327589630000005</v>
      </c>
    </row>
    <row r="390" spans="1:71" x14ac:dyDescent="0.35">
      <c r="A390">
        <v>975332438</v>
      </c>
      <c r="B390">
        <v>2016</v>
      </c>
      <c r="C390" t="s">
        <v>75</v>
      </c>
      <c r="D390">
        <v>5422</v>
      </c>
      <c r="E390">
        <v>7104</v>
      </c>
      <c r="F390">
        <v>2233</v>
      </c>
      <c r="G390">
        <v>741</v>
      </c>
      <c r="H390">
        <v>0</v>
      </c>
      <c r="I390">
        <v>0</v>
      </c>
      <c r="J390">
        <v>270</v>
      </c>
      <c r="K390">
        <v>0</v>
      </c>
      <c r="L390">
        <v>164.52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43957</v>
      </c>
      <c r="AE390">
        <v>3453</v>
      </c>
      <c r="AF390">
        <v>7562</v>
      </c>
      <c r="AG390">
        <v>485</v>
      </c>
      <c r="AH390">
        <v>0</v>
      </c>
      <c r="AI390">
        <v>0</v>
      </c>
      <c r="AJ390">
        <v>0</v>
      </c>
      <c r="AK390">
        <v>0</v>
      </c>
      <c r="AL390">
        <v>0</v>
      </c>
      <c r="AM390">
        <v>0</v>
      </c>
      <c r="AN390">
        <v>996</v>
      </c>
      <c r="AO390">
        <v>0</v>
      </c>
      <c r="AP390">
        <v>0</v>
      </c>
      <c r="AQ390">
        <v>3396</v>
      </c>
      <c r="AR390">
        <v>0</v>
      </c>
      <c r="AS390">
        <v>1378</v>
      </c>
      <c r="AT390">
        <v>66</v>
      </c>
      <c r="AU390">
        <v>73</v>
      </c>
      <c r="AV390">
        <v>8</v>
      </c>
      <c r="AW390">
        <v>147</v>
      </c>
      <c r="AX390">
        <v>148</v>
      </c>
      <c r="AY390">
        <v>0</v>
      </c>
      <c r="AZ390">
        <v>0</v>
      </c>
      <c r="BA390">
        <v>0</v>
      </c>
      <c r="BB390">
        <v>0</v>
      </c>
      <c r="BC390">
        <v>1.0631443000000001E-2</v>
      </c>
      <c r="BD390">
        <v>0.30541237100000002</v>
      </c>
      <c r="BE390">
        <v>22.21520619</v>
      </c>
      <c r="BF390">
        <v>25</v>
      </c>
      <c r="BG390">
        <v>104583.63559999999</v>
      </c>
      <c r="BH390">
        <v>60</v>
      </c>
      <c r="BI390">
        <v>34.37242268</v>
      </c>
      <c r="BJ390">
        <v>217.84030279999999</v>
      </c>
      <c r="BK390">
        <v>4.373637703</v>
      </c>
      <c r="BL390">
        <v>0</v>
      </c>
      <c r="BM390">
        <v>9</v>
      </c>
      <c r="BN390">
        <v>0</v>
      </c>
      <c r="BO390">
        <v>0</v>
      </c>
      <c r="BP390">
        <v>0.41266680140388001</v>
      </c>
      <c r="BQ390">
        <v>0</v>
      </c>
      <c r="BR390">
        <v>3104</v>
      </c>
      <c r="BS390">
        <v>0.78327589630000005</v>
      </c>
    </row>
    <row r="391" spans="1:71" x14ac:dyDescent="0.35">
      <c r="A391">
        <v>975332438</v>
      </c>
      <c r="B391">
        <v>2018</v>
      </c>
      <c r="C391" t="s">
        <v>75</v>
      </c>
      <c r="D391">
        <v>5240</v>
      </c>
      <c r="E391">
        <v>7063</v>
      </c>
      <c r="F391">
        <v>2461</v>
      </c>
      <c r="G391">
        <v>816</v>
      </c>
      <c r="H391">
        <v>0</v>
      </c>
      <c r="I391">
        <v>0</v>
      </c>
      <c r="J391">
        <v>73</v>
      </c>
      <c r="K391">
        <v>0</v>
      </c>
      <c r="L391">
        <v>164.52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50101</v>
      </c>
      <c r="AE391">
        <v>2605</v>
      </c>
      <c r="AF391">
        <v>10769</v>
      </c>
      <c r="AG391">
        <v>457</v>
      </c>
      <c r="AH391">
        <v>0</v>
      </c>
      <c r="AI391">
        <v>0</v>
      </c>
      <c r="AJ391">
        <v>0</v>
      </c>
      <c r="AK391">
        <v>0</v>
      </c>
      <c r="AL391">
        <v>0</v>
      </c>
      <c r="AM391">
        <v>0</v>
      </c>
      <c r="AN391">
        <v>2712</v>
      </c>
      <c r="AO391">
        <v>0</v>
      </c>
      <c r="AP391">
        <v>0</v>
      </c>
      <c r="AQ391">
        <v>3898</v>
      </c>
      <c r="AR391">
        <v>0</v>
      </c>
      <c r="AS391">
        <v>1446</v>
      </c>
      <c r="AT391">
        <v>66</v>
      </c>
      <c r="AU391">
        <v>71</v>
      </c>
      <c r="AV391">
        <v>8</v>
      </c>
      <c r="AW391">
        <v>145</v>
      </c>
      <c r="AX391">
        <v>150</v>
      </c>
      <c r="AY391">
        <v>0</v>
      </c>
      <c r="AZ391">
        <v>0</v>
      </c>
      <c r="BA391">
        <v>0</v>
      </c>
      <c r="BB391">
        <v>0</v>
      </c>
      <c r="BC391">
        <v>1.0631443000000001E-2</v>
      </c>
      <c r="BD391">
        <v>0.30541237100000002</v>
      </c>
      <c r="BE391">
        <v>22.21520619</v>
      </c>
      <c r="BF391">
        <v>25</v>
      </c>
      <c r="BG391">
        <v>104583.63559999999</v>
      </c>
      <c r="BH391">
        <v>60</v>
      </c>
      <c r="BI391">
        <v>34.37242268</v>
      </c>
      <c r="BJ391">
        <v>217.84030279999999</v>
      </c>
      <c r="BK391">
        <v>4.373637703</v>
      </c>
      <c r="BL391">
        <v>0</v>
      </c>
      <c r="BM391">
        <v>9</v>
      </c>
      <c r="BN391">
        <v>0</v>
      </c>
      <c r="BO391">
        <v>0</v>
      </c>
      <c r="BP391">
        <v>0.41266680140388001</v>
      </c>
      <c r="BQ391">
        <v>0</v>
      </c>
      <c r="BR391">
        <v>3104</v>
      </c>
      <c r="BS391">
        <v>0.78327589630000005</v>
      </c>
    </row>
    <row r="392" spans="1:71" x14ac:dyDescent="0.35">
      <c r="A392">
        <v>975332438</v>
      </c>
      <c r="B392">
        <v>2017</v>
      </c>
      <c r="C392" t="s">
        <v>75</v>
      </c>
      <c r="D392">
        <v>5273</v>
      </c>
      <c r="E392">
        <v>7123</v>
      </c>
      <c r="F392">
        <v>2053</v>
      </c>
      <c r="G392">
        <v>722</v>
      </c>
      <c r="H392">
        <v>0</v>
      </c>
      <c r="I392">
        <v>0</v>
      </c>
      <c r="J392">
        <v>231</v>
      </c>
      <c r="K392">
        <v>0</v>
      </c>
      <c r="L392">
        <v>164.52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46905</v>
      </c>
      <c r="AE392">
        <v>3627</v>
      </c>
      <c r="AF392">
        <v>8478</v>
      </c>
      <c r="AG392">
        <v>537</v>
      </c>
      <c r="AH392">
        <v>0</v>
      </c>
      <c r="AI392">
        <v>0</v>
      </c>
      <c r="AJ392">
        <v>0</v>
      </c>
      <c r="AK392">
        <v>0</v>
      </c>
      <c r="AL392">
        <v>0</v>
      </c>
      <c r="AM392">
        <v>0</v>
      </c>
      <c r="AN392">
        <v>306</v>
      </c>
      <c r="AO392">
        <v>0</v>
      </c>
      <c r="AP392">
        <v>0</v>
      </c>
      <c r="AQ392">
        <v>2780</v>
      </c>
      <c r="AR392">
        <v>0</v>
      </c>
      <c r="AS392">
        <v>1418</v>
      </c>
      <c r="AT392">
        <v>66</v>
      </c>
      <c r="AU392">
        <v>75</v>
      </c>
      <c r="AV392">
        <v>8</v>
      </c>
      <c r="AW392">
        <v>149</v>
      </c>
      <c r="AX392">
        <v>149</v>
      </c>
      <c r="AY392">
        <v>0</v>
      </c>
      <c r="AZ392">
        <v>0</v>
      </c>
      <c r="BA392">
        <v>0</v>
      </c>
      <c r="BB392">
        <v>0</v>
      </c>
      <c r="BC392">
        <v>1.0631443000000001E-2</v>
      </c>
      <c r="BD392">
        <v>0.30541237100000002</v>
      </c>
      <c r="BE392">
        <v>22.21520619</v>
      </c>
      <c r="BF392">
        <v>25</v>
      </c>
      <c r="BG392">
        <v>104583.63559999999</v>
      </c>
      <c r="BH392">
        <v>60</v>
      </c>
      <c r="BI392">
        <v>34.37242268</v>
      </c>
      <c r="BJ392">
        <v>217.84030279999999</v>
      </c>
      <c r="BK392">
        <v>4.373637703</v>
      </c>
      <c r="BL392">
        <v>0</v>
      </c>
      <c r="BM392">
        <v>9</v>
      </c>
      <c r="BN392">
        <v>0</v>
      </c>
      <c r="BO392">
        <v>0</v>
      </c>
      <c r="BP392">
        <v>0.41266680140388001</v>
      </c>
      <c r="BQ392">
        <v>0</v>
      </c>
      <c r="BR392">
        <v>3104</v>
      </c>
      <c r="BS392">
        <v>0.78327589630000005</v>
      </c>
    </row>
    <row r="393" spans="1:71" x14ac:dyDescent="0.35">
      <c r="A393">
        <v>985411131</v>
      </c>
      <c r="B393">
        <v>2019</v>
      </c>
      <c r="C393" t="s">
        <v>76</v>
      </c>
      <c r="D393">
        <v>48292</v>
      </c>
      <c r="E393">
        <v>38294</v>
      </c>
      <c r="F393">
        <v>20665</v>
      </c>
      <c r="G393">
        <v>1522</v>
      </c>
      <c r="H393">
        <v>0</v>
      </c>
      <c r="I393">
        <v>0</v>
      </c>
      <c r="J393">
        <v>0</v>
      </c>
      <c r="K393">
        <v>258</v>
      </c>
      <c r="L393">
        <v>188.02</v>
      </c>
      <c r="M393">
        <v>0</v>
      </c>
      <c r="N393">
        <v>2310</v>
      </c>
      <c r="O393">
        <v>2520</v>
      </c>
      <c r="P393">
        <v>2279</v>
      </c>
      <c r="Q393">
        <v>75</v>
      </c>
      <c r="R393">
        <v>0</v>
      </c>
      <c r="S393">
        <v>0</v>
      </c>
      <c r="T393">
        <v>0</v>
      </c>
      <c r="U393">
        <v>367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443165</v>
      </c>
      <c r="AE393">
        <v>23085</v>
      </c>
      <c r="AF393">
        <v>91581</v>
      </c>
      <c r="AG393">
        <v>2195</v>
      </c>
      <c r="AH393">
        <v>139723</v>
      </c>
      <c r="AI393">
        <v>5021</v>
      </c>
      <c r="AJ393">
        <v>2576</v>
      </c>
      <c r="AK393">
        <v>197</v>
      </c>
      <c r="AL393">
        <v>1833</v>
      </c>
      <c r="AM393">
        <v>164</v>
      </c>
      <c r="AN393">
        <v>5723</v>
      </c>
      <c r="AO393">
        <v>1612</v>
      </c>
      <c r="AP393">
        <v>0</v>
      </c>
      <c r="AQ393">
        <v>34903</v>
      </c>
      <c r="AR393">
        <v>5941</v>
      </c>
      <c r="AS393">
        <v>26449</v>
      </c>
      <c r="AT393">
        <v>939</v>
      </c>
      <c r="AU393">
        <v>258</v>
      </c>
      <c r="AV393">
        <v>39</v>
      </c>
      <c r="AW393">
        <v>1236</v>
      </c>
      <c r="AX393">
        <v>1297</v>
      </c>
      <c r="AY393">
        <v>17070.95</v>
      </c>
      <c r="AZ393">
        <v>704.41</v>
      </c>
      <c r="BA393">
        <v>206.82</v>
      </c>
      <c r="BB393">
        <v>20683.91</v>
      </c>
      <c r="BC393">
        <v>4.2066253319478202E-3</v>
      </c>
      <c r="BD393">
        <v>5.7114956414878397E-2</v>
      </c>
      <c r="BE393">
        <v>11.2100558395887</v>
      </c>
      <c r="BF393">
        <v>27.026667002449901</v>
      </c>
      <c r="BG393">
        <v>3165.9588351715402</v>
      </c>
      <c r="BH393">
        <v>68.012544759209803</v>
      </c>
      <c r="BI393">
        <v>61.539424597663299</v>
      </c>
      <c r="BJ393">
        <v>384.18307163120699</v>
      </c>
      <c r="BK393">
        <v>3.5314662704645299</v>
      </c>
      <c r="BL393">
        <v>3</v>
      </c>
      <c r="BM393">
        <v>20.11</v>
      </c>
      <c r="BN393">
        <v>8.6385239000000003E-2</v>
      </c>
      <c r="BO393">
        <v>11.1470506</v>
      </c>
      <c r="BP393">
        <v>0.40069994274978199</v>
      </c>
      <c r="BQ393">
        <v>7154</v>
      </c>
      <c r="BR393">
        <v>39937</v>
      </c>
      <c r="BS393">
        <v>0.38152829160000001</v>
      </c>
    </row>
    <row r="394" spans="1:71" x14ac:dyDescent="0.35">
      <c r="A394">
        <v>985411131</v>
      </c>
      <c r="B394">
        <v>2018</v>
      </c>
      <c r="C394" t="s">
        <v>76</v>
      </c>
      <c r="D394">
        <v>49847</v>
      </c>
      <c r="E394">
        <v>36608</v>
      </c>
      <c r="F394">
        <v>15682</v>
      </c>
      <c r="G394">
        <v>962</v>
      </c>
      <c r="H394">
        <v>0</v>
      </c>
      <c r="I394">
        <v>0</v>
      </c>
      <c r="J394">
        <v>0</v>
      </c>
      <c r="K394">
        <v>0</v>
      </c>
      <c r="L394">
        <v>188.02</v>
      </c>
      <c r="M394">
        <v>0</v>
      </c>
      <c r="N394">
        <v>4268</v>
      </c>
      <c r="O394">
        <v>3056</v>
      </c>
      <c r="P394">
        <v>1478</v>
      </c>
      <c r="Q394">
        <v>80</v>
      </c>
      <c r="R394">
        <v>0</v>
      </c>
      <c r="S394">
        <v>0</v>
      </c>
      <c r="T394">
        <v>0</v>
      </c>
      <c r="U394">
        <v>823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410854</v>
      </c>
      <c r="AE394">
        <v>27583</v>
      </c>
      <c r="AF394">
        <v>68918</v>
      </c>
      <c r="AG394">
        <v>2233</v>
      </c>
      <c r="AH394">
        <v>140621</v>
      </c>
      <c r="AI394">
        <v>5982</v>
      </c>
      <c r="AJ394">
        <v>314</v>
      </c>
      <c r="AK394">
        <v>4</v>
      </c>
      <c r="AL394">
        <v>1997</v>
      </c>
      <c r="AM394">
        <v>160</v>
      </c>
      <c r="AN394">
        <v>4100</v>
      </c>
      <c r="AO394">
        <v>833</v>
      </c>
      <c r="AP394">
        <v>0</v>
      </c>
      <c r="AQ394">
        <v>35696</v>
      </c>
      <c r="AR394">
        <v>6030</v>
      </c>
      <c r="AS394">
        <v>26233</v>
      </c>
      <c r="AT394">
        <v>940</v>
      </c>
      <c r="AU394">
        <v>257</v>
      </c>
      <c r="AV394">
        <v>39</v>
      </c>
      <c r="AW394">
        <v>1236</v>
      </c>
      <c r="AX394">
        <v>1281</v>
      </c>
      <c r="AY394">
        <v>17070.95</v>
      </c>
      <c r="AZ394">
        <v>704.41</v>
      </c>
      <c r="BA394">
        <v>206.82</v>
      </c>
      <c r="BB394">
        <v>20683.91</v>
      </c>
      <c r="BC394">
        <v>4.2066253319478202E-3</v>
      </c>
      <c r="BD394">
        <v>5.7114956414878397E-2</v>
      </c>
      <c r="BE394">
        <v>11.2100558395887</v>
      </c>
      <c r="BF394">
        <v>27.026667002449901</v>
      </c>
      <c r="BG394">
        <v>3165.9588351715402</v>
      </c>
      <c r="BH394">
        <v>68.012544759209803</v>
      </c>
      <c r="BI394">
        <v>61.539424597663299</v>
      </c>
      <c r="BJ394">
        <v>384.18307163120699</v>
      </c>
      <c r="BK394">
        <v>3.5314662704645299</v>
      </c>
      <c r="BL394">
        <v>3</v>
      </c>
      <c r="BM394">
        <v>20.11</v>
      </c>
      <c r="BN394">
        <v>8.6385239000000003E-2</v>
      </c>
      <c r="BO394">
        <v>11.1470506</v>
      </c>
      <c r="BP394">
        <v>0.40069994274978199</v>
      </c>
      <c r="BQ394">
        <v>7154</v>
      </c>
      <c r="BR394">
        <v>39937</v>
      </c>
      <c r="BS394">
        <v>0.38152829160000001</v>
      </c>
    </row>
    <row r="395" spans="1:71" x14ac:dyDescent="0.35">
      <c r="A395">
        <v>985411131</v>
      </c>
      <c r="B395">
        <v>2017</v>
      </c>
      <c r="C395" t="s">
        <v>76</v>
      </c>
      <c r="D395">
        <v>49200</v>
      </c>
      <c r="E395">
        <v>30017</v>
      </c>
      <c r="F395">
        <v>15668</v>
      </c>
      <c r="G395">
        <v>1567</v>
      </c>
      <c r="H395">
        <v>0</v>
      </c>
      <c r="I395">
        <v>0</v>
      </c>
      <c r="J395">
        <v>0</v>
      </c>
      <c r="K395">
        <v>0</v>
      </c>
      <c r="L395">
        <v>188.02</v>
      </c>
      <c r="M395">
        <v>0</v>
      </c>
      <c r="N395">
        <v>10804</v>
      </c>
      <c r="O395">
        <v>3376</v>
      </c>
      <c r="P395">
        <v>3143</v>
      </c>
      <c r="Q395">
        <v>159</v>
      </c>
      <c r="R395">
        <v>0</v>
      </c>
      <c r="S395">
        <v>0</v>
      </c>
      <c r="T395">
        <v>0</v>
      </c>
      <c r="U395">
        <v>235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403466</v>
      </c>
      <c r="AE395">
        <v>34257</v>
      </c>
      <c r="AF395">
        <v>61270</v>
      </c>
      <c r="AG395">
        <v>2676</v>
      </c>
      <c r="AH395">
        <v>148124</v>
      </c>
      <c r="AI395">
        <v>7370</v>
      </c>
      <c r="AJ395">
        <v>296</v>
      </c>
      <c r="AK395">
        <v>9</v>
      </c>
      <c r="AL395">
        <v>2157</v>
      </c>
      <c r="AM395">
        <v>233</v>
      </c>
      <c r="AN395">
        <v>5674</v>
      </c>
      <c r="AO395">
        <v>349</v>
      </c>
      <c r="AP395">
        <v>0</v>
      </c>
      <c r="AQ395">
        <v>31691</v>
      </c>
      <c r="AR395">
        <v>5593</v>
      </c>
      <c r="AS395">
        <v>26029</v>
      </c>
      <c r="AT395">
        <v>939</v>
      </c>
      <c r="AU395">
        <v>262</v>
      </c>
      <c r="AV395">
        <v>37</v>
      </c>
      <c r="AW395">
        <v>1238</v>
      </c>
      <c r="AX395">
        <v>1268</v>
      </c>
      <c r="AY395">
        <v>17070.95</v>
      </c>
      <c r="AZ395">
        <v>704.41</v>
      </c>
      <c r="BA395">
        <v>206.82</v>
      </c>
      <c r="BB395">
        <v>20129.59</v>
      </c>
      <c r="BC395">
        <v>4.2066253319478202E-3</v>
      </c>
      <c r="BD395">
        <v>5.7114956414878397E-2</v>
      </c>
      <c r="BE395">
        <v>11.2100558395887</v>
      </c>
      <c r="BF395">
        <v>27.026667002449901</v>
      </c>
      <c r="BG395">
        <v>3165.9588351715402</v>
      </c>
      <c r="BH395">
        <v>68.012544759209803</v>
      </c>
      <c r="BI395">
        <v>61.539424597663299</v>
      </c>
      <c r="BJ395">
        <v>384.18307163120699</v>
      </c>
      <c r="BK395">
        <v>3.5314662704645299</v>
      </c>
      <c r="BL395">
        <v>3</v>
      </c>
      <c r="BM395">
        <v>20.11</v>
      </c>
      <c r="BN395">
        <v>8.6385239000000003E-2</v>
      </c>
      <c r="BO395">
        <v>11.1470506</v>
      </c>
      <c r="BP395">
        <v>0.40069994274978199</v>
      </c>
      <c r="BQ395">
        <v>7154</v>
      </c>
      <c r="BR395">
        <v>39937</v>
      </c>
      <c r="BS395">
        <v>0.38152829160000001</v>
      </c>
    </row>
    <row r="396" spans="1:71" x14ac:dyDescent="0.35">
      <c r="A396">
        <v>985411131</v>
      </c>
      <c r="B396">
        <v>2015</v>
      </c>
      <c r="C396" t="s">
        <v>76</v>
      </c>
      <c r="D396">
        <v>36070</v>
      </c>
      <c r="E396">
        <v>44902</v>
      </c>
      <c r="F396">
        <v>16812</v>
      </c>
      <c r="G396">
        <v>6724</v>
      </c>
      <c r="H396">
        <v>0</v>
      </c>
      <c r="I396">
        <v>0</v>
      </c>
      <c r="J396">
        <v>72</v>
      </c>
      <c r="K396">
        <v>0</v>
      </c>
      <c r="L396">
        <v>188.02</v>
      </c>
      <c r="M396">
        <v>0</v>
      </c>
      <c r="N396">
        <v>3821</v>
      </c>
      <c r="O396">
        <v>1275</v>
      </c>
      <c r="P396">
        <v>479</v>
      </c>
      <c r="Q396">
        <v>223</v>
      </c>
      <c r="R396">
        <v>0</v>
      </c>
      <c r="S396">
        <v>0</v>
      </c>
      <c r="T396">
        <v>0</v>
      </c>
      <c r="U396">
        <v>403</v>
      </c>
      <c r="V396">
        <v>0</v>
      </c>
      <c r="W396">
        <v>233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340439</v>
      </c>
      <c r="AE396">
        <v>26037</v>
      </c>
      <c r="AF396">
        <v>53317</v>
      </c>
      <c r="AG396">
        <v>2048</v>
      </c>
      <c r="AH396">
        <v>72083</v>
      </c>
      <c r="AI396">
        <v>6054</v>
      </c>
      <c r="AJ396">
        <v>301</v>
      </c>
      <c r="AK396">
        <v>17</v>
      </c>
      <c r="AL396">
        <v>2601</v>
      </c>
      <c r="AM396">
        <v>215</v>
      </c>
      <c r="AN396">
        <v>8661</v>
      </c>
      <c r="AO396">
        <v>473</v>
      </c>
      <c r="AP396">
        <v>0</v>
      </c>
      <c r="AQ396">
        <v>26782</v>
      </c>
      <c r="AR396">
        <v>7815</v>
      </c>
      <c r="AS396">
        <v>25548</v>
      </c>
      <c r="AT396">
        <v>942</v>
      </c>
      <c r="AU396">
        <v>256</v>
      </c>
      <c r="AV396">
        <v>38</v>
      </c>
      <c r="AW396">
        <v>1236</v>
      </c>
      <c r="AX396">
        <v>1267</v>
      </c>
      <c r="AY396">
        <v>17070.95</v>
      </c>
      <c r="AZ396">
        <v>412.9</v>
      </c>
      <c r="BA396">
        <v>206.82</v>
      </c>
      <c r="BB396">
        <v>18371.82</v>
      </c>
      <c r="BC396">
        <v>4.2066253319478202E-3</v>
      </c>
      <c r="BD396">
        <v>5.7114956414878397E-2</v>
      </c>
      <c r="BE396">
        <v>11.2100558395887</v>
      </c>
      <c r="BF396">
        <v>27.026667002449901</v>
      </c>
      <c r="BG396">
        <v>3165.9588351715402</v>
      </c>
      <c r="BH396">
        <v>68.012544759209803</v>
      </c>
      <c r="BI396">
        <v>61.539424597663299</v>
      </c>
      <c r="BJ396">
        <v>384.18307163120699</v>
      </c>
      <c r="BK396">
        <v>3.5314662704645299</v>
      </c>
      <c r="BL396">
        <v>3</v>
      </c>
      <c r="BM396">
        <v>20.11</v>
      </c>
      <c r="BN396">
        <v>8.6385239000000003E-2</v>
      </c>
      <c r="BO396">
        <v>11.1470506</v>
      </c>
      <c r="BP396">
        <v>0.40069994274978199</v>
      </c>
      <c r="BQ396">
        <v>7154</v>
      </c>
      <c r="BR396">
        <v>39937</v>
      </c>
      <c r="BS396">
        <v>0.38152829160000001</v>
      </c>
    </row>
    <row r="397" spans="1:71" x14ac:dyDescent="0.35">
      <c r="A397">
        <v>985411131</v>
      </c>
      <c r="B397">
        <v>2016</v>
      </c>
      <c r="C397" t="s">
        <v>76</v>
      </c>
      <c r="D397">
        <v>41990</v>
      </c>
      <c r="E397">
        <v>34054</v>
      </c>
      <c r="F397">
        <v>14327</v>
      </c>
      <c r="G397">
        <v>-540</v>
      </c>
      <c r="H397">
        <v>0</v>
      </c>
      <c r="I397">
        <v>0</v>
      </c>
      <c r="J397">
        <v>25</v>
      </c>
      <c r="K397">
        <v>0</v>
      </c>
      <c r="L397">
        <v>188.02</v>
      </c>
      <c r="M397">
        <v>0</v>
      </c>
      <c r="N397">
        <v>11250</v>
      </c>
      <c r="O397">
        <v>2156</v>
      </c>
      <c r="P397">
        <v>965</v>
      </c>
      <c r="Q397">
        <v>-19</v>
      </c>
      <c r="R397">
        <v>0</v>
      </c>
      <c r="S397">
        <v>0</v>
      </c>
      <c r="T397">
        <v>0</v>
      </c>
      <c r="U397">
        <v>869</v>
      </c>
      <c r="V397">
        <v>0</v>
      </c>
      <c r="W397">
        <v>61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339548</v>
      </c>
      <c r="AE397">
        <v>30916</v>
      </c>
      <c r="AF397">
        <v>58429</v>
      </c>
      <c r="AG397">
        <v>2496</v>
      </c>
      <c r="AH397">
        <v>134448</v>
      </c>
      <c r="AI397">
        <v>5895</v>
      </c>
      <c r="AJ397">
        <v>316</v>
      </c>
      <c r="AK397">
        <v>18</v>
      </c>
      <c r="AL397">
        <v>2389</v>
      </c>
      <c r="AM397">
        <v>234</v>
      </c>
      <c r="AN397">
        <v>4423</v>
      </c>
      <c r="AO397">
        <v>749</v>
      </c>
      <c r="AP397">
        <v>0</v>
      </c>
      <c r="AQ397">
        <v>33974</v>
      </c>
      <c r="AR397">
        <v>5996</v>
      </c>
      <c r="AS397">
        <v>25755</v>
      </c>
      <c r="AT397">
        <v>942</v>
      </c>
      <c r="AU397">
        <v>256</v>
      </c>
      <c r="AV397">
        <v>38</v>
      </c>
      <c r="AW397">
        <v>1236</v>
      </c>
      <c r="AX397">
        <v>1274</v>
      </c>
      <c r="AY397">
        <v>17070.95</v>
      </c>
      <c r="AZ397">
        <v>704.41</v>
      </c>
      <c r="BA397">
        <v>206.82</v>
      </c>
      <c r="BB397">
        <v>19643.36</v>
      </c>
      <c r="BC397">
        <v>4.2066253319478202E-3</v>
      </c>
      <c r="BD397">
        <v>5.7114956414878397E-2</v>
      </c>
      <c r="BE397">
        <v>11.2100558395887</v>
      </c>
      <c r="BF397">
        <v>27.026667002449901</v>
      </c>
      <c r="BG397">
        <v>3165.9588351715402</v>
      </c>
      <c r="BH397">
        <v>68.012544759209803</v>
      </c>
      <c r="BI397">
        <v>61.539424597663299</v>
      </c>
      <c r="BJ397">
        <v>384.18307163120699</v>
      </c>
      <c r="BK397">
        <v>3.5314662704645299</v>
      </c>
      <c r="BL397">
        <v>3</v>
      </c>
      <c r="BM397">
        <v>20.11</v>
      </c>
      <c r="BN397">
        <v>8.6385239000000003E-2</v>
      </c>
      <c r="BO397">
        <v>11.1470506</v>
      </c>
      <c r="BP397">
        <v>0.40069994274978199</v>
      </c>
      <c r="BQ397">
        <v>7154</v>
      </c>
      <c r="BR397">
        <v>39937</v>
      </c>
      <c r="BS397">
        <v>0.38152829160000001</v>
      </c>
    </row>
    <row r="398" spans="1:71" x14ac:dyDescent="0.35">
      <c r="A398">
        <v>976894677</v>
      </c>
      <c r="B398">
        <v>2018</v>
      </c>
      <c r="C398" t="s">
        <v>77</v>
      </c>
      <c r="D398">
        <v>0</v>
      </c>
      <c r="E398">
        <v>0</v>
      </c>
      <c r="F398">
        <v>0</v>
      </c>
      <c r="G398">
        <v>0</v>
      </c>
      <c r="H398">
        <v>0</v>
      </c>
      <c r="I398">
        <v>0</v>
      </c>
      <c r="J398">
        <v>0</v>
      </c>
      <c r="K398">
        <v>0</v>
      </c>
      <c r="L398">
        <v>0</v>
      </c>
      <c r="M398">
        <v>0</v>
      </c>
      <c r="N398">
        <v>2354</v>
      </c>
      <c r="O398">
        <v>265</v>
      </c>
      <c r="P398">
        <v>0</v>
      </c>
      <c r="Q398">
        <v>21</v>
      </c>
      <c r="R398">
        <v>-31</v>
      </c>
      <c r="S398">
        <v>0</v>
      </c>
      <c r="T398">
        <v>0</v>
      </c>
      <c r="U398">
        <v>0</v>
      </c>
      <c r="V398">
        <v>0</v>
      </c>
      <c r="W398">
        <v>8211</v>
      </c>
      <c r="X398">
        <v>4777</v>
      </c>
      <c r="Y398">
        <v>0</v>
      </c>
      <c r="Z398">
        <v>384</v>
      </c>
      <c r="AA398">
        <v>-571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22427</v>
      </c>
      <c r="AI398">
        <v>1714</v>
      </c>
      <c r="AJ398">
        <v>0</v>
      </c>
      <c r="AK398">
        <v>0</v>
      </c>
      <c r="AL398">
        <v>85511</v>
      </c>
      <c r="AM398">
        <v>4774</v>
      </c>
      <c r="AN398">
        <v>0</v>
      </c>
      <c r="AO398">
        <v>0</v>
      </c>
      <c r="AP398">
        <v>0</v>
      </c>
      <c r="AQ398">
        <v>0</v>
      </c>
      <c r="AR398">
        <v>1078</v>
      </c>
      <c r="AS398">
        <v>0</v>
      </c>
      <c r="AT398">
        <v>0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708.64</v>
      </c>
      <c r="BA398">
        <v>0</v>
      </c>
      <c r="BB398">
        <v>2958.78</v>
      </c>
      <c r="BC398">
        <v>6.8337129999999999E-3</v>
      </c>
      <c r="BD398">
        <v>0.10478359900000001</v>
      </c>
      <c r="BE398">
        <v>18.943052389999998</v>
      </c>
      <c r="BF398">
        <v>25</v>
      </c>
      <c r="BG398">
        <v>116561.6287</v>
      </c>
      <c r="BH398">
        <v>60</v>
      </c>
      <c r="BI398">
        <v>184.5307517</v>
      </c>
      <c r="BJ398">
        <v>524.15041759999997</v>
      </c>
      <c r="BK398">
        <v>2.9983333330000002</v>
      </c>
      <c r="BL398">
        <v>0</v>
      </c>
      <c r="BM398">
        <v>0</v>
      </c>
      <c r="BN398">
        <v>0.101439342</v>
      </c>
      <c r="BO398">
        <v>19.33721727</v>
      </c>
      <c r="BP398">
        <v>0.41266680140388001</v>
      </c>
      <c r="BQ398">
        <v>1459</v>
      </c>
      <c r="BR398">
        <v>439</v>
      </c>
      <c r="BS398">
        <v>0.78327589630000005</v>
      </c>
    </row>
    <row r="399" spans="1:71" x14ac:dyDescent="0.35">
      <c r="A399">
        <v>976894677</v>
      </c>
      <c r="B399">
        <v>2017</v>
      </c>
      <c r="C399" t="s">
        <v>77</v>
      </c>
      <c r="D399">
        <v>0</v>
      </c>
      <c r="E399">
        <v>0</v>
      </c>
      <c r="F399">
        <v>0</v>
      </c>
      <c r="G399">
        <v>0</v>
      </c>
      <c r="H399">
        <v>0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2112</v>
      </c>
      <c r="O399">
        <v>235</v>
      </c>
      <c r="P399">
        <v>0</v>
      </c>
      <c r="Q399">
        <v>108</v>
      </c>
      <c r="R399">
        <v>51</v>
      </c>
      <c r="S399">
        <v>282</v>
      </c>
      <c r="T399">
        <v>0</v>
      </c>
      <c r="U399">
        <v>0</v>
      </c>
      <c r="V399">
        <v>0</v>
      </c>
      <c r="W399">
        <v>13254</v>
      </c>
      <c r="X399">
        <v>5528</v>
      </c>
      <c r="Y399">
        <v>0</v>
      </c>
      <c r="Z399">
        <v>644</v>
      </c>
      <c r="AA399">
        <v>1200</v>
      </c>
      <c r="AB399">
        <v>6653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24141</v>
      </c>
      <c r="AI399">
        <v>1714</v>
      </c>
      <c r="AJ399">
        <v>0</v>
      </c>
      <c r="AK399">
        <v>0</v>
      </c>
      <c r="AL399">
        <v>90285</v>
      </c>
      <c r="AM399">
        <v>4774</v>
      </c>
      <c r="AN399">
        <v>0</v>
      </c>
      <c r="AO399">
        <v>1802</v>
      </c>
      <c r="AP399">
        <v>2307</v>
      </c>
      <c r="AQ399">
        <v>0</v>
      </c>
      <c r="AR399">
        <v>996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0</v>
      </c>
      <c r="AY399">
        <v>0</v>
      </c>
      <c r="AZ399">
        <v>708.64</v>
      </c>
      <c r="BA399">
        <v>0</v>
      </c>
      <c r="BB399">
        <v>2958.78</v>
      </c>
      <c r="BC399">
        <v>6.8337129999999999E-3</v>
      </c>
      <c r="BD399">
        <v>0.10478359900000001</v>
      </c>
      <c r="BE399">
        <v>18.943052389999998</v>
      </c>
      <c r="BF399">
        <v>25</v>
      </c>
      <c r="BG399">
        <v>116561.6287</v>
      </c>
      <c r="BH399">
        <v>60</v>
      </c>
      <c r="BI399">
        <v>184.5307517</v>
      </c>
      <c r="BJ399">
        <v>524.15041759999997</v>
      </c>
      <c r="BK399">
        <v>2.9983333330000002</v>
      </c>
      <c r="BL399">
        <v>0</v>
      </c>
      <c r="BM399">
        <v>0</v>
      </c>
      <c r="BN399">
        <v>0.101439342</v>
      </c>
      <c r="BO399">
        <v>19.33721727</v>
      </c>
      <c r="BP399">
        <v>0.41266680140388001</v>
      </c>
      <c r="BQ399">
        <v>1459</v>
      </c>
      <c r="BR399">
        <v>439</v>
      </c>
      <c r="BS399">
        <v>0.78327589630000005</v>
      </c>
    </row>
    <row r="400" spans="1:71" x14ac:dyDescent="0.35">
      <c r="A400">
        <v>976894677</v>
      </c>
      <c r="B400">
        <v>2015</v>
      </c>
      <c r="C400" t="s">
        <v>77</v>
      </c>
      <c r="D400">
        <v>0</v>
      </c>
      <c r="E400">
        <v>0</v>
      </c>
      <c r="F400">
        <v>0</v>
      </c>
      <c r="G400">
        <v>0</v>
      </c>
      <c r="H400">
        <v>0</v>
      </c>
      <c r="I400">
        <v>0</v>
      </c>
      <c r="J400">
        <v>0</v>
      </c>
      <c r="K400">
        <v>0</v>
      </c>
      <c r="L400">
        <v>0</v>
      </c>
      <c r="M400">
        <v>0</v>
      </c>
      <c r="N400">
        <v>2116</v>
      </c>
      <c r="O400">
        <v>336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14739</v>
      </c>
      <c r="X400">
        <v>6053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27569</v>
      </c>
      <c r="AI400">
        <v>1714</v>
      </c>
      <c r="AJ400">
        <v>0</v>
      </c>
      <c r="AK400">
        <v>0</v>
      </c>
      <c r="AL400">
        <v>71706</v>
      </c>
      <c r="AM400">
        <v>10929</v>
      </c>
      <c r="AN400">
        <v>0</v>
      </c>
      <c r="AO400">
        <v>0</v>
      </c>
      <c r="AP400">
        <v>0</v>
      </c>
      <c r="AQ400">
        <v>0</v>
      </c>
      <c r="AR400">
        <v>2019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708.64</v>
      </c>
      <c r="BA400">
        <v>0</v>
      </c>
      <c r="BB400">
        <v>2958.78</v>
      </c>
      <c r="BC400">
        <v>6.8337129999999999E-3</v>
      </c>
      <c r="BD400">
        <v>0.10478359900000001</v>
      </c>
      <c r="BE400">
        <v>18.943052389999998</v>
      </c>
      <c r="BF400">
        <v>25</v>
      </c>
      <c r="BG400">
        <v>116561.6287</v>
      </c>
      <c r="BH400">
        <v>60</v>
      </c>
      <c r="BI400">
        <v>184.5307517</v>
      </c>
      <c r="BJ400">
        <v>524.15041759999997</v>
      </c>
      <c r="BK400">
        <v>2.9983333330000002</v>
      </c>
      <c r="BL400">
        <v>0</v>
      </c>
      <c r="BM400">
        <v>0</v>
      </c>
      <c r="BN400">
        <v>0.101439342</v>
      </c>
      <c r="BO400">
        <v>19.33721727</v>
      </c>
      <c r="BP400">
        <v>0.41266680140388001</v>
      </c>
      <c r="BQ400">
        <v>1459</v>
      </c>
      <c r="BR400">
        <v>439</v>
      </c>
      <c r="BS400">
        <v>0.78327589630000005</v>
      </c>
    </row>
    <row r="401" spans="1:71" x14ac:dyDescent="0.35">
      <c r="A401">
        <v>976894677</v>
      </c>
      <c r="B401">
        <v>2019</v>
      </c>
      <c r="C401" t="s">
        <v>77</v>
      </c>
      <c r="D401">
        <v>0</v>
      </c>
      <c r="E401">
        <v>0</v>
      </c>
      <c r="F401">
        <v>0</v>
      </c>
      <c r="G401">
        <v>0</v>
      </c>
      <c r="H401">
        <v>0</v>
      </c>
      <c r="I401">
        <v>0</v>
      </c>
      <c r="J401">
        <v>0</v>
      </c>
      <c r="K401">
        <v>0</v>
      </c>
      <c r="L401">
        <v>0</v>
      </c>
      <c r="M401">
        <v>0</v>
      </c>
      <c r="N401">
        <v>176</v>
      </c>
      <c r="O401">
        <v>299</v>
      </c>
      <c r="P401">
        <v>0</v>
      </c>
      <c r="Q401">
        <v>-31</v>
      </c>
      <c r="R401">
        <v>-30</v>
      </c>
      <c r="S401">
        <v>0</v>
      </c>
      <c r="T401">
        <v>0</v>
      </c>
      <c r="U401">
        <v>0</v>
      </c>
      <c r="V401">
        <v>0</v>
      </c>
      <c r="W401">
        <v>6000</v>
      </c>
      <c r="X401">
        <v>5682</v>
      </c>
      <c r="Y401">
        <v>0</v>
      </c>
      <c r="Z401">
        <v>-582</v>
      </c>
      <c r="AA401">
        <v>-575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0</v>
      </c>
      <c r="AH401">
        <v>20713</v>
      </c>
      <c r="AI401">
        <v>1714</v>
      </c>
      <c r="AJ401">
        <v>0</v>
      </c>
      <c r="AK401">
        <v>0</v>
      </c>
      <c r="AL401">
        <v>80737</v>
      </c>
      <c r="AM401">
        <v>4774</v>
      </c>
      <c r="AN401">
        <v>0</v>
      </c>
      <c r="AO401">
        <v>0</v>
      </c>
      <c r="AP401">
        <v>0</v>
      </c>
      <c r="AQ401">
        <v>0</v>
      </c>
      <c r="AR401">
        <v>1087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708.64</v>
      </c>
      <c r="BA401">
        <v>0</v>
      </c>
      <c r="BB401">
        <v>2958.78</v>
      </c>
      <c r="BC401">
        <v>6.8337129999999999E-3</v>
      </c>
      <c r="BD401">
        <v>0.10478359900000001</v>
      </c>
      <c r="BE401">
        <v>18.943052389999998</v>
      </c>
      <c r="BF401">
        <v>25</v>
      </c>
      <c r="BG401">
        <v>116561.6287</v>
      </c>
      <c r="BH401">
        <v>60</v>
      </c>
      <c r="BI401">
        <v>184.5307517</v>
      </c>
      <c r="BJ401">
        <v>524.15041759999997</v>
      </c>
      <c r="BK401">
        <v>2.9983333330000002</v>
      </c>
      <c r="BL401">
        <v>0</v>
      </c>
      <c r="BM401">
        <v>0</v>
      </c>
      <c r="BN401">
        <v>0.101439342</v>
      </c>
      <c r="BO401">
        <v>19.33721727</v>
      </c>
      <c r="BP401">
        <v>0.41266680140388001</v>
      </c>
      <c r="BQ401">
        <v>1459</v>
      </c>
      <c r="BR401">
        <v>439</v>
      </c>
      <c r="BS401">
        <v>0.78327589630000005</v>
      </c>
    </row>
    <row r="402" spans="1:71" x14ac:dyDescent="0.35">
      <c r="A402">
        <v>976894677</v>
      </c>
      <c r="B402">
        <v>2016</v>
      </c>
      <c r="C402" t="s">
        <v>77</v>
      </c>
      <c r="D402">
        <v>0</v>
      </c>
      <c r="E402">
        <v>0</v>
      </c>
      <c r="F402">
        <v>0</v>
      </c>
      <c r="G402">
        <v>0</v>
      </c>
      <c r="H402">
        <v>0</v>
      </c>
      <c r="I402">
        <v>0</v>
      </c>
      <c r="J402">
        <v>0</v>
      </c>
      <c r="K402">
        <v>0</v>
      </c>
      <c r="L402">
        <v>0</v>
      </c>
      <c r="M402">
        <v>0</v>
      </c>
      <c r="N402">
        <v>1933</v>
      </c>
      <c r="O402">
        <v>262</v>
      </c>
      <c r="P402">
        <v>0</v>
      </c>
      <c r="Q402">
        <v>81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12788</v>
      </c>
      <c r="X402">
        <v>4079</v>
      </c>
      <c r="Y402">
        <v>0</v>
      </c>
      <c r="Z402">
        <v>1292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25855</v>
      </c>
      <c r="AI402">
        <v>1714</v>
      </c>
      <c r="AJ402">
        <v>0</v>
      </c>
      <c r="AK402">
        <v>0</v>
      </c>
      <c r="AL402">
        <v>95059</v>
      </c>
      <c r="AM402">
        <v>10880</v>
      </c>
      <c r="AN402">
        <v>0</v>
      </c>
      <c r="AO402">
        <v>0</v>
      </c>
      <c r="AP402">
        <v>0</v>
      </c>
      <c r="AQ402">
        <v>0</v>
      </c>
      <c r="AR402">
        <v>1946</v>
      </c>
      <c r="AS402">
        <v>0</v>
      </c>
      <c r="AT402">
        <v>0</v>
      </c>
      <c r="AU402">
        <v>0</v>
      </c>
      <c r="AV402">
        <v>0</v>
      </c>
      <c r="AW402">
        <v>0</v>
      </c>
      <c r="AX402">
        <v>0</v>
      </c>
      <c r="AY402">
        <v>0</v>
      </c>
      <c r="AZ402">
        <v>708.64</v>
      </c>
      <c r="BA402">
        <v>0</v>
      </c>
      <c r="BB402">
        <v>2958.78</v>
      </c>
      <c r="BC402">
        <v>6.8337129999999999E-3</v>
      </c>
      <c r="BD402">
        <v>0.10478359900000001</v>
      </c>
      <c r="BE402">
        <v>18.943052389999998</v>
      </c>
      <c r="BF402">
        <v>25</v>
      </c>
      <c r="BG402">
        <v>116561.6287</v>
      </c>
      <c r="BH402">
        <v>60</v>
      </c>
      <c r="BI402">
        <v>184.5307517</v>
      </c>
      <c r="BJ402">
        <v>524.15041759999997</v>
      </c>
      <c r="BK402">
        <v>2.9983333330000002</v>
      </c>
      <c r="BL402">
        <v>0</v>
      </c>
      <c r="BM402">
        <v>0</v>
      </c>
      <c r="BN402">
        <v>0.101439342</v>
      </c>
      <c r="BO402">
        <v>19.33721727</v>
      </c>
      <c r="BP402">
        <v>0.41266680140388001</v>
      </c>
      <c r="BQ402">
        <v>1459</v>
      </c>
      <c r="BR402">
        <v>439</v>
      </c>
      <c r="BS402">
        <v>0.78327589630000005</v>
      </c>
    </row>
    <row r="403" spans="1:71" x14ac:dyDescent="0.35">
      <c r="A403">
        <v>912631532</v>
      </c>
      <c r="B403">
        <v>2017</v>
      </c>
      <c r="C403" t="s">
        <v>78</v>
      </c>
      <c r="D403">
        <v>90089</v>
      </c>
      <c r="E403">
        <v>87965</v>
      </c>
      <c r="F403">
        <v>35801</v>
      </c>
      <c r="G403">
        <v>787</v>
      </c>
      <c r="H403">
        <v>17596</v>
      </c>
      <c r="I403">
        <v>0</v>
      </c>
      <c r="J403">
        <v>1025</v>
      </c>
      <c r="K403">
        <v>4</v>
      </c>
      <c r="L403">
        <v>0</v>
      </c>
      <c r="M403">
        <v>0</v>
      </c>
      <c r="N403">
        <v>23079</v>
      </c>
      <c r="O403">
        <v>23881</v>
      </c>
      <c r="P403">
        <v>10951</v>
      </c>
      <c r="Q403">
        <v>214</v>
      </c>
      <c r="R403">
        <v>4368</v>
      </c>
      <c r="S403">
        <v>0</v>
      </c>
      <c r="T403">
        <v>0</v>
      </c>
      <c r="U403">
        <v>242</v>
      </c>
      <c r="V403">
        <v>0</v>
      </c>
      <c r="W403">
        <v>251</v>
      </c>
      <c r="X403">
        <v>-15</v>
      </c>
      <c r="Y403">
        <v>0</v>
      </c>
      <c r="Z403">
        <v>0</v>
      </c>
      <c r="AA403">
        <v>-5</v>
      </c>
      <c r="AB403">
        <v>0</v>
      </c>
      <c r="AC403">
        <v>0</v>
      </c>
      <c r="AD403">
        <v>1045422</v>
      </c>
      <c r="AE403">
        <v>66865</v>
      </c>
      <c r="AF403">
        <v>120463</v>
      </c>
      <c r="AG403">
        <v>5439</v>
      </c>
      <c r="AH403">
        <v>704535</v>
      </c>
      <c r="AI403">
        <v>28478</v>
      </c>
      <c r="AJ403">
        <v>1936</v>
      </c>
      <c r="AK403">
        <v>85</v>
      </c>
      <c r="AL403">
        <v>3418</v>
      </c>
      <c r="AM403">
        <v>912</v>
      </c>
      <c r="AN403">
        <v>7541</v>
      </c>
      <c r="AO403">
        <v>607</v>
      </c>
      <c r="AP403">
        <v>0</v>
      </c>
      <c r="AQ403">
        <v>87193</v>
      </c>
      <c r="AR403">
        <v>61863</v>
      </c>
      <c r="AS403">
        <v>65050</v>
      </c>
      <c r="AT403">
        <v>870</v>
      </c>
      <c r="AU403">
        <v>897</v>
      </c>
      <c r="AV403">
        <v>76</v>
      </c>
      <c r="AW403">
        <v>1843</v>
      </c>
      <c r="AX403">
        <v>2598</v>
      </c>
      <c r="AY403">
        <v>64692.82</v>
      </c>
      <c r="AZ403">
        <v>18774.91</v>
      </c>
      <c r="BA403">
        <v>27350.93</v>
      </c>
      <c r="BB403">
        <v>60724.05</v>
      </c>
      <c r="BC403">
        <v>8.4163984999999997E-2</v>
      </c>
      <c r="BD403">
        <v>0.15367710500000001</v>
      </c>
      <c r="BE403">
        <v>13.489966770000001</v>
      </c>
      <c r="BF403">
        <v>28.645449079999999</v>
      </c>
      <c r="BG403">
        <v>11883.38236</v>
      </c>
      <c r="BH403">
        <v>61.947440020000002</v>
      </c>
      <c r="BI403">
        <v>30.600973239999998</v>
      </c>
      <c r="BJ403">
        <v>264.04784030000002</v>
      </c>
      <c r="BK403">
        <v>6.2614717899999999</v>
      </c>
      <c r="BL403">
        <v>7</v>
      </c>
      <c r="BM403">
        <v>127.2585</v>
      </c>
      <c r="BN403">
        <v>0.31927361300000001</v>
      </c>
      <c r="BO403">
        <v>15.392260390000001</v>
      </c>
      <c r="BP403">
        <v>0.40331234665207499</v>
      </c>
      <c r="BQ403">
        <v>17236</v>
      </c>
      <c r="BR403">
        <v>38223</v>
      </c>
      <c r="BS403">
        <v>0.42946496039999998</v>
      </c>
    </row>
    <row r="404" spans="1:71" x14ac:dyDescent="0.35">
      <c r="A404">
        <v>912631532</v>
      </c>
      <c r="B404">
        <v>2015</v>
      </c>
      <c r="C404" t="s">
        <v>78</v>
      </c>
      <c r="D404">
        <v>101556</v>
      </c>
      <c r="E404">
        <v>89824</v>
      </c>
      <c r="F404">
        <v>54345</v>
      </c>
      <c r="G404">
        <v>8205</v>
      </c>
      <c r="H404">
        <v>-11090</v>
      </c>
      <c r="I404">
        <v>0</v>
      </c>
      <c r="J404">
        <v>950</v>
      </c>
      <c r="K404">
        <v>0</v>
      </c>
      <c r="L404">
        <v>0</v>
      </c>
      <c r="M404">
        <v>0</v>
      </c>
      <c r="N404">
        <v>23471</v>
      </c>
      <c r="O404">
        <v>26451</v>
      </c>
      <c r="P404">
        <v>2997</v>
      </c>
      <c r="Q404">
        <v>2416</v>
      </c>
      <c r="R404">
        <v>-6568</v>
      </c>
      <c r="S404">
        <v>0</v>
      </c>
      <c r="T404">
        <v>0</v>
      </c>
      <c r="U404">
        <v>367</v>
      </c>
      <c r="V404">
        <v>0</v>
      </c>
      <c r="W404">
        <v>-219</v>
      </c>
      <c r="X404">
        <v>495</v>
      </c>
      <c r="Y404">
        <v>0</v>
      </c>
      <c r="Z404">
        <v>45</v>
      </c>
      <c r="AA404">
        <v>-137</v>
      </c>
      <c r="AB404">
        <v>0</v>
      </c>
      <c r="AC404">
        <v>0</v>
      </c>
      <c r="AD404">
        <v>880349</v>
      </c>
      <c r="AE404">
        <v>64242</v>
      </c>
      <c r="AF404">
        <v>85846</v>
      </c>
      <c r="AG404">
        <v>4194</v>
      </c>
      <c r="AH404">
        <v>620874</v>
      </c>
      <c r="AI404">
        <v>28327</v>
      </c>
      <c r="AJ404">
        <v>2106</v>
      </c>
      <c r="AK404">
        <v>78</v>
      </c>
      <c r="AL404">
        <v>5973</v>
      </c>
      <c r="AM404">
        <v>907</v>
      </c>
      <c r="AN404">
        <v>12183</v>
      </c>
      <c r="AO404">
        <v>4086</v>
      </c>
      <c r="AP404">
        <v>28</v>
      </c>
      <c r="AQ404">
        <v>86300</v>
      </c>
      <c r="AR404">
        <v>54857</v>
      </c>
      <c r="AS404">
        <v>63755</v>
      </c>
      <c r="AT404">
        <v>881</v>
      </c>
      <c r="AU404">
        <v>866</v>
      </c>
      <c r="AV404">
        <v>73</v>
      </c>
      <c r="AW404">
        <v>1820</v>
      </c>
      <c r="AX404">
        <v>2572</v>
      </c>
      <c r="AY404">
        <v>65461.04</v>
      </c>
      <c r="AZ404">
        <v>18912.98</v>
      </c>
      <c r="BA404">
        <v>27048.42</v>
      </c>
      <c r="BB404">
        <v>58476.800000000003</v>
      </c>
      <c r="BC404">
        <v>8.4163984999999997E-2</v>
      </c>
      <c r="BD404">
        <v>0.15367710500000001</v>
      </c>
      <c r="BE404">
        <v>13.489966770000001</v>
      </c>
      <c r="BF404">
        <v>28.645449079999999</v>
      </c>
      <c r="BG404">
        <v>11883.38236</v>
      </c>
      <c r="BH404">
        <v>61.947440020000002</v>
      </c>
      <c r="BI404">
        <v>30.600973239999998</v>
      </c>
      <c r="BJ404">
        <v>264.04784030000002</v>
      </c>
      <c r="BK404">
        <v>6.2614717899999999</v>
      </c>
      <c r="BL404">
        <v>7</v>
      </c>
      <c r="BM404">
        <v>127.2585</v>
      </c>
      <c r="BN404">
        <v>0.31927361300000001</v>
      </c>
      <c r="BO404">
        <v>15.392260390000001</v>
      </c>
      <c r="BP404">
        <v>0.40331234665207499</v>
      </c>
      <c r="BQ404">
        <v>17236</v>
      </c>
      <c r="BR404">
        <v>38223</v>
      </c>
      <c r="BS404">
        <v>0.42946496039999998</v>
      </c>
    </row>
    <row r="405" spans="1:71" x14ac:dyDescent="0.35">
      <c r="A405">
        <v>912631532</v>
      </c>
      <c r="B405">
        <v>2019</v>
      </c>
      <c r="C405" t="s">
        <v>78</v>
      </c>
      <c r="D405">
        <v>81261</v>
      </c>
      <c r="E405">
        <v>74471</v>
      </c>
      <c r="F405">
        <v>40389</v>
      </c>
      <c r="G405">
        <v>-4452</v>
      </c>
      <c r="H405">
        <v>6520</v>
      </c>
      <c r="I405">
        <v>0</v>
      </c>
      <c r="J405">
        <v>0</v>
      </c>
      <c r="K405">
        <v>93</v>
      </c>
      <c r="L405">
        <v>0</v>
      </c>
      <c r="M405">
        <v>0</v>
      </c>
      <c r="N405">
        <v>23412</v>
      </c>
      <c r="O405">
        <v>34062</v>
      </c>
      <c r="P405">
        <v>11613</v>
      </c>
      <c r="Q405">
        <v>-2037</v>
      </c>
      <c r="R405">
        <v>1841</v>
      </c>
      <c r="S405">
        <v>0</v>
      </c>
      <c r="T405">
        <v>0</v>
      </c>
      <c r="U405">
        <v>306</v>
      </c>
      <c r="V405">
        <v>0</v>
      </c>
      <c r="W405">
        <v>117</v>
      </c>
      <c r="X405">
        <v>127</v>
      </c>
      <c r="Y405">
        <v>0</v>
      </c>
      <c r="Z405">
        <v>-8</v>
      </c>
      <c r="AA405">
        <v>3</v>
      </c>
      <c r="AB405">
        <v>0</v>
      </c>
      <c r="AC405">
        <v>0</v>
      </c>
      <c r="AD405">
        <v>1286677</v>
      </c>
      <c r="AE405">
        <v>52764</v>
      </c>
      <c r="AF405">
        <v>213045</v>
      </c>
      <c r="AG405">
        <v>5861</v>
      </c>
      <c r="AH405">
        <v>879620</v>
      </c>
      <c r="AI405">
        <v>27798</v>
      </c>
      <c r="AJ405">
        <v>6399</v>
      </c>
      <c r="AK405">
        <v>101</v>
      </c>
      <c r="AL405">
        <v>3264</v>
      </c>
      <c r="AM405">
        <v>105</v>
      </c>
      <c r="AN405">
        <v>17969</v>
      </c>
      <c r="AO405">
        <v>346</v>
      </c>
      <c r="AP405">
        <v>0</v>
      </c>
      <c r="AQ405">
        <v>93921</v>
      </c>
      <c r="AR405">
        <v>56664</v>
      </c>
      <c r="AS405">
        <v>66785</v>
      </c>
      <c r="AT405">
        <v>860</v>
      </c>
      <c r="AU405">
        <v>915</v>
      </c>
      <c r="AV405">
        <v>80</v>
      </c>
      <c r="AW405">
        <v>1855</v>
      </c>
      <c r="AX405">
        <v>2623</v>
      </c>
      <c r="AY405">
        <v>64473.98</v>
      </c>
      <c r="AZ405">
        <v>19150.150000000001</v>
      </c>
      <c r="BA405">
        <v>27878.2</v>
      </c>
      <c r="BB405">
        <v>65776.539999999994</v>
      </c>
      <c r="BC405">
        <v>8.4163984999999997E-2</v>
      </c>
      <c r="BD405">
        <v>0.15367710500000001</v>
      </c>
      <c r="BE405">
        <v>13.489966770000001</v>
      </c>
      <c r="BF405">
        <v>28.645449079999999</v>
      </c>
      <c r="BG405">
        <v>11883.38236</v>
      </c>
      <c r="BH405">
        <v>61.947440020000002</v>
      </c>
      <c r="BI405">
        <v>30.600973239999998</v>
      </c>
      <c r="BJ405">
        <v>264.04784030000002</v>
      </c>
      <c r="BK405">
        <v>6.2614717899999999</v>
      </c>
      <c r="BL405">
        <v>7</v>
      </c>
      <c r="BM405">
        <v>127.2585</v>
      </c>
      <c r="BN405">
        <v>0.31927361300000001</v>
      </c>
      <c r="BO405">
        <v>15.392260390000001</v>
      </c>
      <c r="BP405">
        <v>0.40331234665207499</v>
      </c>
      <c r="BQ405">
        <v>17236</v>
      </c>
      <c r="BR405">
        <v>38223</v>
      </c>
      <c r="BS405">
        <v>0.42946496039999998</v>
      </c>
    </row>
    <row r="406" spans="1:71" x14ac:dyDescent="0.35">
      <c r="A406">
        <v>912631532</v>
      </c>
      <c r="B406">
        <v>2018</v>
      </c>
      <c r="C406" t="s">
        <v>78</v>
      </c>
      <c r="D406">
        <v>75244</v>
      </c>
      <c r="E406">
        <v>96601</v>
      </c>
      <c r="F406">
        <v>50052</v>
      </c>
      <c r="G406">
        <v>6992</v>
      </c>
      <c r="H406">
        <v>-9881</v>
      </c>
      <c r="I406">
        <v>0</v>
      </c>
      <c r="J406">
        <v>1100</v>
      </c>
      <c r="K406">
        <v>173</v>
      </c>
      <c r="L406">
        <v>0</v>
      </c>
      <c r="M406">
        <v>0</v>
      </c>
      <c r="N406">
        <v>25174</v>
      </c>
      <c r="O406">
        <v>14023</v>
      </c>
      <c r="P406">
        <v>5028</v>
      </c>
      <c r="Q406">
        <v>1015</v>
      </c>
      <c r="R406">
        <v>-1847</v>
      </c>
      <c r="S406">
        <v>0</v>
      </c>
      <c r="T406">
        <v>0</v>
      </c>
      <c r="U406">
        <v>640</v>
      </c>
      <c r="V406">
        <v>0</v>
      </c>
      <c r="W406">
        <v>472</v>
      </c>
      <c r="X406">
        <v>25</v>
      </c>
      <c r="Y406">
        <v>0</v>
      </c>
      <c r="Z406">
        <v>2</v>
      </c>
      <c r="AA406">
        <v>-5</v>
      </c>
      <c r="AB406">
        <v>0</v>
      </c>
      <c r="AC406">
        <v>0</v>
      </c>
      <c r="AD406">
        <v>1214607</v>
      </c>
      <c r="AE406">
        <v>47971</v>
      </c>
      <c r="AF406">
        <v>161251</v>
      </c>
      <c r="AG406">
        <v>4590</v>
      </c>
      <c r="AH406">
        <v>870794</v>
      </c>
      <c r="AI406">
        <v>22854</v>
      </c>
      <c r="AJ406">
        <v>1881</v>
      </c>
      <c r="AK406">
        <v>55</v>
      </c>
      <c r="AL406">
        <v>3372</v>
      </c>
      <c r="AM406">
        <v>105</v>
      </c>
      <c r="AN406">
        <v>14844</v>
      </c>
      <c r="AO406">
        <v>15917</v>
      </c>
      <c r="AP406">
        <v>0</v>
      </c>
      <c r="AQ406">
        <v>99519</v>
      </c>
      <c r="AR406">
        <v>55921</v>
      </c>
      <c r="AS406">
        <v>65417</v>
      </c>
      <c r="AT406">
        <v>865</v>
      </c>
      <c r="AU406">
        <v>908</v>
      </c>
      <c r="AV406">
        <v>77</v>
      </c>
      <c r="AW406">
        <v>1850</v>
      </c>
      <c r="AX406">
        <v>2609</v>
      </c>
      <c r="AY406">
        <v>64352.47</v>
      </c>
      <c r="AZ406">
        <v>19168.09</v>
      </c>
      <c r="BA406">
        <v>27350.93</v>
      </c>
      <c r="BB406">
        <v>65183.99</v>
      </c>
      <c r="BC406">
        <v>8.4163984999999997E-2</v>
      </c>
      <c r="BD406">
        <v>0.15367710500000001</v>
      </c>
      <c r="BE406">
        <v>13.489966770000001</v>
      </c>
      <c r="BF406">
        <v>28.645449079999999</v>
      </c>
      <c r="BG406">
        <v>11883.38236</v>
      </c>
      <c r="BH406">
        <v>61.947440020000002</v>
      </c>
      <c r="BI406">
        <v>30.600973239999998</v>
      </c>
      <c r="BJ406">
        <v>264.04784030000002</v>
      </c>
      <c r="BK406">
        <v>6.2614717899999999</v>
      </c>
      <c r="BL406">
        <v>7</v>
      </c>
      <c r="BM406">
        <v>127.2585</v>
      </c>
      <c r="BN406">
        <v>0.31927361300000001</v>
      </c>
      <c r="BO406">
        <v>15.392260390000001</v>
      </c>
      <c r="BP406">
        <v>0.40331234665207499</v>
      </c>
      <c r="BQ406">
        <v>17236</v>
      </c>
      <c r="BR406">
        <v>38223</v>
      </c>
      <c r="BS406">
        <v>0.42946496039999998</v>
      </c>
    </row>
    <row r="407" spans="1:71" x14ac:dyDescent="0.35">
      <c r="A407">
        <v>912631532</v>
      </c>
      <c r="B407">
        <v>2016</v>
      </c>
      <c r="C407" t="s">
        <v>78</v>
      </c>
      <c r="D407">
        <v>93047</v>
      </c>
      <c r="E407">
        <v>102159</v>
      </c>
      <c r="F407">
        <v>55065</v>
      </c>
      <c r="G407">
        <v>4677</v>
      </c>
      <c r="H407">
        <v>2264</v>
      </c>
      <c r="I407">
        <v>0</v>
      </c>
      <c r="J407">
        <v>950</v>
      </c>
      <c r="K407">
        <v>0</v>
      </c>
      <c r="L407">
        <v>0</v>
      </c>
      <c r="M407">
        <v>0</v>
      </c>
      <c r="N407">
        <v>18299</v>
      </c>
      <c r="O407">
        <v>26670</v>
      </c>
      <c r="P407">
        <v>2285</v>
      </c>
      <c r="Q407">
        <v>1221</v>
      </c>
      <c r="R407">
        <v>1120</v>
      </c>
      <c r="S407">
        <v>0</v>
      </c>
      <c r="T407">
        <v>0</v>
      </c>
      <c r="U407">
        <v>736</v>
      </c>
      <c r="V407">
        <v>0</v>
      </c>
      <c r="W407">
        <v>-269</v>
      </c>
      <c r="X407">
        <v>229</v>
      </c>
      <c r="Y407">
        <v>0</v>
      </c>
      <c r="Z407">
        <v>10</v>
      </c>
      <c r="AA407">
        <v>10</v>
      </c>
      <c r="AB407">
        <v>0</v>
      </c>
      <c r="AC407">
        <v>0</v>
      </c>
      <c r="AD407">
        <v>967807</v>
      </c>
      <c r="AE407">
        <v>70118</v>
      </c>
      <c r="AF407">
        <v>98699</v>
      </c>
      <c r="AG407">
        <v>4610</v>
      </c>
      <c r="AH407">
        <v>671041</v>
      </c>
      <c r="AI407">
        <v>28065</v>
      </c>
      <c r="AJ407">
        <v>2021</v>
      </c>
      <c r="AK407">
        <v>85</v>
      </c>
      <c r="AL407">
        <v>5144</v>
      </c>
      <c r="AM407">
        <v>988</v>
      </c>
      <c r="AN407">
        <v>13471</v>
      </c>
      <c r="AO407">
        <v>4219</v>
      </c>
      <c r="AP407">
        <v>0</v>
      </c>
      <c r="AQ407">
        <v>97110</v>
      </c>
      <c r="AR407">
        <v>63504</v>
      </c>
      <c r="AS407">
        <v>64386</v>
      </c>
      <c r="AT407">
        <v>878</v>
      </c>
      <c r="AU407">
        <v>885</v>
      </c>
      <c r="AV407">
        <v>76</v>
      </c>
      <c r="AW407">
        <v>1839</v>
      </c>
      <c r="AX407">
        <v>2590</v>
      </c>
      <c r="AY407">
        <v>65448.77</v>
      </c>
      <c r="AZ407">
        <v>18912.98</v>
      </c>
      <c r="BA407">
        <v>27350.93</v>
      </c>
      <c r="BB407">
        <v>60113.25</v>
      </c>
      <c r="BC407">
        <v>8.4163984999999997E-2</v>
      </c>
      <c r="BD407">
        <v>0.15367710500000001</v>
      </c>
      <c r="BE407">
        <v>13.489966770000001</v>
      </c>
      <c r="BF407">
        <v>28.645449079999999</v>
      </c>
      <c r="BG407">
        <v>11883.38236</v>
      </c>
      <c r="BH407">
        <v>61.947440020000002</v>
      </c>
      <c r="BI407">
        <v>30.600973239999998</v>
      </c>
      <c r="BJ407">
        <v>264.04784030000002</v>
      </c>
      <c r="BK407">
        <v>6.2614717899999999</v>
      </c>
      <c r="BL407">
        <v>7</v>
      </c>
      <c r="BM407">
        <v>127.2585</v>
      </c>
      <c r="BN407">
        <v>0.31927361300000001</v>
      </c>
      <c r="BO407">
        <v>15.392260390000001</v>
      </c>
      <c r="BP407">
        <v>0.40331234665207499</v>
      </c>
      <c r="BQ407">
        <v>17236</v>
      </c>
      <c r="BR407">
        <v>38223</v>
      </c>
      <c r="BS407">
        <v>0.42946496039999998</v>
      </c>
    </row>
    <row r="408" spans="1:71" x14ac:dyDescent="0.35">
      <c r="A408">
        <v>968168134</v>
      </c>
      <c r="B408">
        <v>2017</v>
      </c>
      <c r="C408" t="s">
        <v>79</v>
      </c>
      <c r="D408">
        <v>22011</v>
      </c>
      <c r="E408">
        <v>33359</v>
      </c>
      <c r="F408">
        <v>9032</v>
      </c>
      <c r="G408">
        <v>5754</v>
      </c>
      <c r="H408">
        <v>0</v>
      </c>
      <c r="I408">
        <v>0</v>
      </c>
      <c r="J408">
        <v>0</v>
      </c>
      <c r="K408">
        <v>0</v>
      </c>
      <c r="L408">
        <v>0</v>
      </c>
      <c r="M408">
        <v>0</v>
      </c>
      <c r="N408">
        <v>3447</v>
      </c>
      <c r="O408">
        <v>3991</v>
      </c>
      <c r="P408">
        <v>1270</v>
      </c>
      <c r="Q408">
        <v>643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213758</v>
      </c>
      <c r="AE408">
        <v>15023</v>
      </c>
      <c r="AF408">
        <v>43364</v>
      </c>
      <c r="AG408">
        <v>2242</v>
      </c>
      <c r="AH408">
        <v>58778</v>
      </c>
      <c r="AI408">
        <v>3040</v>
      </c>
      <c r="AJ408">
        <v>0</v>
      </c>
      <c r="AK408">
        <v>0</v>
      </c>
      <c r="AL408">
        <v>0</v>
      </c>
      <c r="AM408">
        <v>0</v>
      </c>
      <c r="AN408">
        <v>2541</v>
      </c>
      <c r="AO408">
        <v>579</v>
      </c>
      <c r="AP408">
        <v>0</v>
      </c>
      <c r="AQ408">
        <v>14807</v>
      </c>
      <c r="AR408">
        <v>8900</v>
      </c>
      <c r="AS408">
        <v>11752</v>
      </c>
      <c r="AT408">
        <v>477</v>
      </c>
      <c r="AU408">
        <v>189</v>
      </c>
      <c r="AV408">
        <v>18</v>
      </c>
      <c r="AW408">
        <v>684</v>
      </c>
      <c r="AX408">
        <v>717</v>
      </c>
      <c r="AY408">
        <v>9877.0400000000009</v>
      </c>
      <c r="AZ408">
        <v>366.1</v>
      </c>
      <c r="BA408">
        <v>1000.31</v>
      </c>
      <c r="BB408">
        <v>5024.1099999999997</v>
      </c>
      <c r="BC408">
        <v>8.5500000000000005E-5</v>
      </c>
      <c r="BD408">
        <v>8.5506600000000003E-4</v>
      </c>
      <c r="BE408">
        <v>8.8687900810000002</v>
      </c>
      <c r="BF408">
        <v>28.49705002</v>
      </c>
      <c r="BG408">
        <v>545.72330060000002</v>
      </c>
      <c r="BH408">
        <v>68.007909359999999</v>
      </c>
      <c r="BI408">
        <v>75.267678500000002</v>
      </c>
      <c r="BJ408">
        <v>456.52122129999998</v>
      </c>
      <c r="BK408">
        <v>4.2708678149999999</v>
      </c>
      <c r="BL408">
        <v>2</v>
      </c>
      <c r="BM408">
        <v>13.02</v>
      </c>
      <c r="BN408">
        <v>1.176194E-3</v>
      </c>
      <c r="BO408">
        <v>11.69466008</v>
      </c>
      <c r="BP408">
        <v>0.40069994274978199</v>
      </c>
      <c r="BQ408">
        <v>4251</v>
      </c>
      <c r="BR408">
        <v>23390</v>
      </c>
      <c r="BS408">
        <v>0.38152829160000001</v>
      </c>
    </row>
    <row r="409" spans="1:71" x14ac:dyDescent="0.35">
      <c r="A409">
        <v>968168134</v>
      </c>
      <c r="B409">
        <v>2016</v>
      </c>
      <c r="C409" t="s">
        <v>79</v>
      </c>
      <c r="D409">
        <v>21545</v>
      </c>
      <c r="E409">
        <v>33051</v>
      </c>
      <c r="F409">
        <v>6592</v>
      </c>
      <c r="G409">
        <v>5953</v>
      </c>
      <c r="H409">
        <v>0</v>
      </c>
      <c r="I409">
        <v>0</v>
      </c>
      <c r="J409">
        <v>0</v>
      </c>
      <c r="K409">
        <v>0</v>
      </c>
      <c r="L409">
        <v>0</v>
      </c>
      <c r="M409">
        <v>0</v>
      </c>
      <c r="N409">
        <v>2311</v>
      </c>
      <c r="O409">
        <v>3369</v>
      </c>
      <c r="P409">
        <v>1278</v>
      </c>
      <c r="Q409">
        <v>470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172272</v>
      </c>
      <c r="AE409">
        <v>15692</v>
      </c>
      <c r="AF409">
        <v>38728</v>
      </c>
      <c r="AG409">
        <v>2108</v>
      </c>
      <c r="AH409">
        <v>61677</v>
      </c>
      <c r="AI409">
        <v>2642</v>
      </c>
      <c r="AJ409">
        <v>0</v>
      </c>
      <c r="AK409">
        <v>0</v>
      </c>
      <c r="AL409">
        <v>0</v>
      </c>
      <c r="AM409">
        <v>0</v>
      </c>
      <c r="AN409">
        <v>2594</v>
      </c>
      <c r="AO409">
        <v>473</v>
      </c>
      <c r="AP409">
        <v>0</v>
      </c>
      <c r="AQ409">
        <v>14963</v>
      </c>
      <c r="AR409">
        <v>8900</v>
      </c>
      <c r="AS409">
        <v>11676</v>
      </c>
      <c r="AT409">
        <v>487</v>
      </c>
      <c r="AU409">
        <v>180</v>
      </c>
      <c r="AV409">
        <v>16</v>
      </c>
      <c r="AW409">
        <v>683</v>
      </c>
      <c r="AX409">
        <v>715</v>
      </c>
      <c r="AY409">
        <v>9877.0400000000009</v>
      </c>
      <c r="AZ409">
        <v>366.1</v>
      </c>
      <c r="BA409">
        <v>1000.31</v>
      </c>
      <c r="BB409">
        <v>5024.1099999999997</v>
      </c>
      <c r="BC409">
        <v>8.5500000000000005E-5</v>
      </c>
      <c r="BD409">
        <v>8.5506600000000003E-4</v>
      </c>
      <c r="BE409">
        <v>8.8687900810000002</v>
      </c>
      <c r="BF409">
        <v>28.49705002</v>
      </c>
      <c r="BG409">
        <v>545.72330060000002</v>
      </c>
      <c r="BH409">
        <v>68.007909359999999</v>
      </c>
      <c r="BI409">
        <v>75.267678500000002</v>
      </c>
      <c r="BJ409">
        <v>456.52122129999998</v>
      </c>
      <c r="BK409">
        <v>4.2708678149999999</v>
      </c>
      <c r="BL409">
        <v>2</v>
      </c>
      <c r="BM409">
        <v>13.02</v>
      </c>
      <c r="BN409">
        <v>1.176194E-3</v>
      </c>
      <c r="BO409">
        <v>11.69466008</v>
      </c>
      <c r="BP409">
        <v>0.40069994274978199</v>
      </c>
      <c r="BQ409">
        <v>4251</v>
      </c>
      <c r="BR409">
        <v>23390</v>
      </c>
      <c r="BS409">
        <v>0.38152829160000001</v>
      </c>
    </row>
    <row r="410" spans="1:71" x14ac:dyDescent="0.35">
      <c r="A410">
        <v>968168134</v>
      </c>
      <c r="B410">
        <v>2015</v>
      </c>
      <c r="C410" t="s">
        <v>79</v>
      </c>
      <c r="D410">
        <v>22999</v>
      </c>
      <c r="E410">
        <v>34028</v>
      </c>
      <c r="F410">
        <v>5538</v>
      </c>
      <c r="G410">
        <v>8839</v>
      </c>
      <c r="H410">
        <v>0</v>
      </c>
      <c r="I410">
        <v>0</v>
      </c>
      <c r="J410">
        <v>0</v>
      </c>
      <c r="K410">
        <v>0</v>
      </c>
      <c r="L410">
        <v>0</v>
      </c>
      <c r="M410">
        <v>0</v>
      </c>
      <c r="N410">
        <v>1552</v>
      </c>
      <c r="O410">
        <v>2054</v>
      </c>
      <c r="P410">
        <v>557</v>
      </c>
      <c r="Q410">
        <v>464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167595</v>
      </c>
      <c r="AE410">
        <v>15559</v>
      </c>
      <c r="AF410">
        <v>37529</v>
      </c>
      <c r="AG410">
        <v>1965</v>
      </c>
      <c r="AH410">
        <v>52921</v>
      </c>
      <c r="AI410">
        <v>2550</v>
      </c>
      <c r="AJ410">
        <v>0</v>
      </c>
      <c r="AK410">
        <v>0</v>
      </c>
      <c r="AL410">
        <v>0</v>
      </c>
      <c r="AM410">
        <v>0</v>
      </c>
      <c r="AN410">
        <v>3796</v>
      </c>
      <c r="AO410">
        <v>3105</v>
      </c>
      <c r="AP410">
        <v>0</v>
      </c>
      <c r="AQ410">
        <v>13846</v>
      </c>
      <c r="AR410">
        <v>8900</v>
      </c>
      <c r="AS410">
        <v>11596</v>
      </c>
      <c r="AT410">
        <v>487</v>
      </c>
      <c r="AU410">
        <v>174</v>
      </c>
      <c r="AV410">
        <v>16</v>
      </c>
      <c r="AW410">
        <v>677</v>
      </c>
      <c r="AX410">
        <v>710</v>
      </c>
      <c r="AY410">
        <v>9868.24</v>
      </c>
      <c r="AZ410">
        <v>329.7</v>
      </c>
      <c r="BA410">
        <v>1000.31</v>
      </c>
      <c r="BB410">
        <v>4991.21</v>
      </c>
      <c r="BC410">
        <v>8.5500000000000005E-5</v>
      </c>
      <c r="BD410">
        <v>8.5506600000000003E-4</v>
      </c>
      <c r="BE410">
        <v>8.8687900810000002</v>
      </c>
      <c r="BF410">
        <v>28.49705002</v>
      </c>
      <c r="BG410">
        <v>545.72330060000002</v>
      </c>
      <c r="BH410">
        <v>68.007909359999999</v>
      </c>
      <c r="BI410">
        <v>75.267678500000002</v>
      </c>
      <c r="BJ410">
        <v>456.52122129999998</v>
      </c>
      <c r="BK410">
        <v>4.2708678149999999</v>
      </c>
      <c r="BL410">
        <v>2</v>
      </c>
      <c r="BM410">
        <v>13.02</v>
      </c>
      <c r="BN410">
        <v>1.176194E-3</v>
      </c>
      <c r="BO410">
        <v>11.69466008</v>
      </c>
      <c r="BP410">
        <v>0.40069994274978199</v>
      </c>
      <c r="BQ410">
        <v>4251</v>
      </c>
      <c r="BR410">
        <v>23390</v>
      </c>
      <c r="BS410">
        <v>0.38152829160000001</v>
      </c>
    </row>
    <row r="411" spans="1:71" x14ac:dyDescent="0.35">
      <c r="A411">
        <v>968168134</v>
      </c>
      <c r="B411">
        <v>2019</v>
      </c>
      <c r="C411" t="s">
        <v>79</v>
      </c>
      <c r="D411">
        <v>21388</v>
      </c>
      <c r="E411">
        <v>30954</v>
      </c>
      <c r="F411">
        <v>8893</v>
      </c>
      <c r="G411">
        <v>3971</v>
      </c>
      <c r="H411">
        <v>0</v>
      </c>
      <c r="I411">
        <v>0</v>
      </c>
      <c r="J411">
        <v>0</v>
      </c>
      <c r="K411">
        <v>0</v>
      </c>
      <c r="L411">
        <v>0</v>
      </c>
      <c r="M411">
        <v>0</v>
      </c>
      <c r="N411">
        <v>1610</v>
      </c>
      <c r="O411">
        <v>1880</v>
      </c>
      <c r="P411">
        <v>502</v>
      </c>
      <c r="Q411">
        <v>248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263196</v>
      </c>
      <c r="AE411">
        <v>17506</v>
      </c>
      <c r="AF411">
        <v>49025</v>
      </c>
      <c r="AG411">
        <v>2478</v>
      </c>
      <c r="AH411">
        <v>81980</v>
      </c>
      <c r="AI411">
        <v>3755</v>
      </c>
      <c r="AJ411">
        <v>1462</v>
      </c>
      <c r="AK411">
        <v>38</v>
      </c>
      <c r="AL411">
        <v>0</v>
      </c>
      <c r="AM411">
        <v>0</v>
      </c>
      <c r="AN411">
        <v>3342</v>
      </c>
      <c r="AO411">
        <v>148</v>
      </c>
      <c r="AP411">
        <v>0</v>
      </c>
      <c r="AQ411">
        <v>14610</v>
      </c>
      <c r="AR411">
        <v>11006</v>
      </c>
      <c r="AS411">
        <v>11925</v>
      </c>
      <c r="AT411">
        <v>471</v>
      </c>
      <c r="AU411">
        <v>203</v>
      </c>
      <c r="AV411">
        <v>18</v>
      </c>
      <c r="AW411">
        <v>692</v>
      </c>
      <c r="AX411">
        <v>725</v>
      </c>
      <c r="AY411">
        <v>9886.7000000000007</v>
      </c>
      <c r="AZ411">
        <v>333.98</v>
      </c>
      <c r="BA411">
        <v>1000.31</v>
      </c>
      <c r="BB411">
        <v>5568.68</v>
      </c>
      <c r="BC411">
        <v>8.5500000000000005E-5</v>
      </c>
      <c r="BD411">
        <v>8.5506600000000003E-4</v>
      </c>
      <c r="BE411">
        <v>8.8687900810000002</v>
      </c>
      <c r="BF411">
        <v>28.49705002</v>
      </c>
      <c r="BG411">
        <v>545.72330060000002</v>
      </c>
      <c r="BH411">
        <v>68.007909359999999</v>
      </c>
      <c r="BI411">
        <v>75.267678500000002</v>
      </c>
      <c r="BJ411">
        <v>456.52122129999998</v>
      </c>
      <c r="BK411">
        <v>4.2708678149999999</v>
      </c>
      <c r="BL411">
        <v>2</v>
      </c>
      <c r="BM411">
        <v>13.02</v>
      </c>
      <c r="BN411">
        <v>1.176194E-3</v>
      </c>
      <c r="BO411">
        <v>11.69466008</v>
      </c>
      <c r="BP411">
        <v>0.40069994274978199</v>
      </c>
      <c r="BQ411">
        <v>4251</v>
      </c>
      <c r="BR411">
        <v>23390</v>
      </c>
      <c r="BS411">
        <v>0.38152829160000001</v>
      </c>
    </row>
    <row r="412" spans="1:71" x14ac:dyDescent="0.35">
      <c r="A412">
        <v>968168134</v>
      </c>
      <c r="B412">
        <v>2018</v>
      </c>
      <c r="C412" t="s">
        <v>79</v>
      </c>
      <c r="D412">
        <v>18182</v>
      </c>
      <c r="E412">
        <v>29946</v>
      </c>
      <c r="F412">
        <v>9409</v>
      </c>
      <c r="G412">
        <v>4497</v>
      </c>
      <c r="H412">
        <v>0</v>
      </c>
      <c r="I412">
        <v>0</v>
      </c>
      <c r="J412">
        <v>0</v>
      </c>
      <c r="K412">
        <v>0</v>
      </c>
      <c r="L412">
        <v>0</v>
      </c>
      <c r="M412">
        <v>0</v>
      </c>
      <c r="N412">
        <v>4200</v>
      </c>
      <c r="O412">
        <v>8563</v>
      </c>
      <c r="P412">
        <v>3017</v>
      </c>
      <c r="Q412">
        <v>1214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245386</v>
      </c>
      <c r="AE412">
        <v>17277</v>
      </c>
      <c r="AF412">
        <v>44562</v>
      </c>
      <c r="AG412">
        <v>2389</v>
      </c>
      <c r="AH412">
        <v>83798</v>
      </c>
      <c r="AI412">
        <v>3054</v>
      </c>
      <c r="AJ412">
        <v>1500</v>
      </c>
      <c r="AK412">
        <v>0</v>
      </c>
      <c r="AL412">
        <v>0</v>
      </c>
      <c r="AM412">
        <v>0</v>
      </c>
      <c r="AN412">
        <v>2352</v>
      </c>
      <c r="AO412">
        <v>585</v>
      </c>
      <c r="AP412">
        <v>0</v>
      </c>
      <c r="AQ412">
        <v>12866</v>
      </c>
      <c r="AR412">
        <v>8650</v>
      </c>
      <c r="AS412">
        <v>11871</v>
      </c>
      <c r="AT412">
        <v>476</v>
      </c>
      <c r="AU412">
        <v>199</v>
      </c>
      <c r="AV412">
        <v>18</v>
      </c>
      <c r="AW412">
        <v>693</v>
      </c>
      <c r="AX412">
        <v>720</v>
      </c>
      <c r="AY412">
        <v>9886.7000000000007</v>
      </c>
      <c r="AZ412">
        <v>333.98</v>
      </c>
      <c r="BA412">
        <v>1000.31</v>
      </c>
      <c r="BB412">
        <v>5568.68</v>
      </c>
      <c r="BC412">
        <v>8.5500000000000005E-5</v>
      </c>
      <c r="BD412">
        <v>8.5506600000000003E-4</v>
      </c>
      <c r="BE412">
        <v>8.8687900810000002</v>
      </c>
      <c r="BF412">
        <v>28.49705002</v>
      </c>
      <c r="BG412">
        <v>545.72330060000002</v>
      </c>
      <c r="BH412">
        <v>68.007909359999999</v>
      </c>
      <c r="BI412">
        <v>75.267678500000002</v>
      </c>
      <c r="BJ412">
        <v>456.52122129999998</v>
      </c>
      <c r="BK412">
        <v>4.2708678149999999</v>
      </c>
      <c r="BL412">
        <v>2</v>
      </c>
      <c r="BM412">
        <v>13.02</v>
      </c>
      <c r="BN412">
        <v>1.176194E-3</v>
      </c>
      <c r="BO412">
        <v>11.69466008</v>
      </c>
      <c r="BP412">
        <v>0.40069994274978199</v>
      </c>
      <c r="BQ412">
        <v>4251</v>
      </c>
      <c r="BR412">
        <v>23390</v>
      </c>
      <c r="BS412">
        <v>0.38152829160000001</v>
      </c>
    </row>
    <row r="413" spans="1:71" x14ac:dyDescent="0.35">
      <c r="A413">
        <v>878631072</v>
      </c>
      <c r="B413">
        <v>2015</v>
      </c>
      <c r="C413" t="s">
        <v>146</v>
      </c>
      <c r="D413">
        <v>0</v>
      </c>
      <c r="E413">
        <v>0</v>
      </c>
      <c r="F413">
        <v>0</v>
      </c>
      <c r="G413">
        <v>0</v>
      </c>
      <c r="H413">
        <v>0</v>
      </c>
      <c r="I413">
        <v>0</v>
      </c>
      <c r="J413">
        <v>0</v>
      </c>
      <c r="K413">
        <v>0</v>
      </c>
      <c r="L413">
        <v>0</v>
      </c>
      <c r="M413">
        <v>0</v>
      </c>
      <c r="N413">
        <v>506</v>
      </c>
      <c r="O413">
        <v>0</v>
      </c>
      <c r="P413">
        <v>0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0</v>
      </c>
      <c r="AH413">
        <v>50956</v>
      </c>
      <c r="AI413">
        <v>2766</v>
      </c>
      <c r="AJ413">
        <v>0</v>
      </c>
      <c r="AK413">
        <v>0</v>
      </c>
      <c r="AL413">
        <v>0</v>
      </c>
      <c r="AM413">
        <v>0</v>
      </c>
      <c r="AN413">
        <v>0</v>
      </c>
      <c r="AO413">
        <v>0</v>
      </c>
      <c r="AP413">
        <v>0</v>
      </c>
      <c r="AQ413">
        <v>0</v>
      </c>
      <c r="AR413">
        <v>4125</v>
      </c>
      <c r="AS413">
        <v>0</v>
      </c>
      <c r="AT413">
        <v>0</v>
      </c>
      <c r="AU413">
        <v>0</v>
      </c>
      <c r="AV413">
        <v>0</v>
      </c>
      <c r="AW413">
        <v>0</v>
      </c>
      <c r="AX413">
        <v>0</v>
      </c>
      <c r="AY413">
        <v>2551.62</v>
      </c>
      <c r="AZ413">
        <v>0</v>
      </c>
      <c r="BA413">
        <v>0</v>
      </c>
      <c r="BB413">
        <v>1805.5</v>
      </c>
      <c r="BC413">
        <v>0</v>
      </c>
      <c r="BD413">
        <v>0</v>
      </c>
      <c r="BE413">
        <v>0</v>
      </c>
      <c r="BF413">
        <v>0</v>
      </c>
      <c r="BG413">
        <v>0</v>
      </c>
      <c r="BH413">
        <v>0</v>
      </c>
      <c r="BI413">
        <v>0</v>
      </c>
      <c r="BJ413">
        <v>0</v>
      </c>
      <c r="BK413">
        <v>0</v>
      </c>
      <c r="BL413">
        <v>0</v>
      </c>
      <c r="BM413">
        <v>0</v>
      </c>
      <c r="BN413">
        <v>0</v>
      </c>
      <c r="BO413">
        <v>0</v>
      </c>
      <c r="BP413">
        <v>0</v>
      </c>
      <c r="BQ413">
        <v>0</v>
      </c>
      <c r="BR413">
        <v>0</v>
      </c>
      <c r="BS413">
        <v>0</v>
      </c>
    </row>
    <row r="414" spans="1:71" x14ac:dyDescent="0.35">
      <c r="A414">
        <v>878631072</v>
      </c>
      <c r="B414">
        <v>2016</v>
      </c>
      <c r="C414" t="s">
        <v>146</v>
      </c>
      <c r="D414">
        <v>0</v>
      </c>
      <c r="E414">
        <v>0</v>
      </c>
      <c r="F414">
        <v>0</v>
      </c>
      <c r="G414">
        <v>0</v>
      </c>
      <c r="H414">
        <v>0</v>
      </c>
      <c r="I414">
        <v>0</v>
      </c>
      <c r="J414">
        <v>0</v>
      </c>
      <c r="K414">
        <v>0</v>
      </c>
      <c r="L414">
        <v>0</v>
      </c>
      <c r="M414">
        <v>0</v>
      </c>
      <c r="N414">
        <v>86</v>
      </c>
      <c r="O414">
        <v>128</v>
      </c>
      <c r="P414">
        <v>0</v>
      </c>
      <c r="Q414">
        <v>33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0</v>
      </c>
      <c r="AH414">
        <v>50746</v>
      </c>
      <c r="AI414">
        <v>2875</v>
      </c>
      <c r="AJ414">
        <v>0</v>
      </c>
      <c r="AK414">
        <v>0</v>
      </c>
      <c r="AL414">
        <v>0</v>
      </c>
      <c r="AM414">
        <v>0</v>
      </c>
      <c r="AN414">
        <v>0</v>
      </c>
      <c r="AO414">
        <v>0</v>
      </c>
      <c r="AP414">
        <v>0</v>
      </c>
      <c r="AQ414">
        <v>0</v>
      </c>
      <c r="AR414">
        <v>8293</v>
      </c>
      <c r="AS414">
        <v>0</v>
      </c>
      <c r="AT414">
        <v>0</v>
      </c>
      <c r="AU414">
        <v>0</v>
      </c>
      <c r="AV414">
        <v>0</v>
      </c>
      <c r="AW414">
        <v>0</v>
      </c>
      <c r="AX414">
        <v>0</v>
      </c>
      <c r="AY414">
        <v>2551.62</v>
      </c>
      <c r="AZ414">
        <v>0</v>
      </c>
      <c r="BA414">
        <v>0</v>
      </c>
      <c r="BB414">
        <v>1805.5</v>
      </c>
      <c r="BC414">
        <v>0</v>
      </c>
      <c r="BD414">
        <v>0</v>
      </c>
      <c r="BE414">
        <v>0</v>
      </c>
      <c r="BF414">
        <v>0</v>
      </c>
      <c r="BG414">
        <v>0</v>
      </c>
      <c r="BH414">
        <v>0</v>
      </c>
      <c r="BI414">
        <v>0</v>
      </c>
      <c r="BJ414">
        <v>0</v>
      </c>
      <c r="BK414">
        <v>0</v>
      </c>
      <c r="BL414">
        <v>0</v>
      </c>
      <c r="BM414">
        <v>0</v>
      </c>
      <c r="BN414">
        <v>0</v>
      </c>
      <c r="BO414">
        <v>0</v>
      </c>
      <c r="BP414">
        <v>0</v>
      </c>
      <c r="BQ414">
        <v>0</v>
      </c>
      <c r="BR414">
        <v>0</v>
      </c>
      <c r="BS414">
        <v>0</v>
      </c>
    </row>
    <row r="415" spans="1:71" x14ac:dyDescent="0.35">
      <c r="A415">
        <v>878631072</v>
      </c>
      <c r="B415">
        <v>2018</v>
      </c>
      <c r="C415" t="s">
        <v>146</v>
      </c>
      <c r="D415">
        <v>0</v>
      </c>
      <c r="E415">
        <v>0</v>
      </c>
      <c r="F415">
        <v>0</v>
      </c>
      <c r="G415">
        <v>0</v>
      </c>
      <c r="H415">
        <v>0</v>
      </c>
      <c r="I415">
        <v>0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0</v>
      </c>
      <c r="AH415">
        <v>0</v>
      </c>
      <c r="AI415">
        <v>0</v>
      </c>
      <c r="AJ415">
        <v>0</v>
      </c>
      <c r="AK415">
        <v>0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0</v>
      </c>
      <c r="AR415">
        <v>0</v>
      </c>
      <c r="AS415">
        <v>0</v>
      </c>
      <c r="AT415">
        <v>0</v>
      </c>
      <c r="AU415">
        <v>0</v>
      </c>
      <c r="AV415">
        <v>0</v>
      </c>
      <c r="AW415">
        <v>0</v>
      </c>
      <c r="AX415">
        <v>0</v>
      </c>
      <c r="AY415">
        <v>0</v>
      </c>
      <c r="AZ415">
        <v>0</v>
      </c>
      <c r="BA415">
        <v>0</v>
      </c>
      <c r="BB415">
        <v>0</v>
      </c>
      <c r="BC415">
        <v>0</v>
      </c>
      <c r="BD415">
        <v>0</v>
      </c>
      <c r="BE415">
        <v>0</v>
      </c>
      <c r="BF415">
        <v>0</v>
      </c>
      <c r="BG415">
        <v>0</v>
      </c>
      <c r="BH415">
        <v>0</v>
      </c>
      <c r="BI415">
        <v>0</v>
      </c>
      <c r="BJ415">
        <v>0</v>
      </c>
      <c r="BK415">
        <v>0</v>
      </c>
      <c r="BL415">
        <v>0</v>
      </c>
      <c r="BM415">
        <v>0</v>
      </c>
      <c r="BN415">
        <v>0</v>
      </c>
      <c r="BO415">
        <v>0</v>
      </c>
      <c r="BP415">
        <v>0</v>
      </c>
      <c r="BQ415">
        <v>0</v>
      </c>
      <c r="BR415">
        <v>0</v>
      </c>
      <c r="BS415">
        <v>0</v>
      </c>
    </row>
    <row r="416" spans="1:71" x14ac:dyDescent="0.35">
      <c r="A416">
        <v>878631072</v>
      </c>
      <c r="B416">
        <v>2019</v>
      </c>
      <c r="C416" t="s">
        <v>146</v>
      </c>
      <c r="D416">
        <v>0</v>
      </c>
      <c r="E416">
        <v>0</v>
      </c>
      <c r="F416">
        <v>0</v>
      </c>
      <c r="G416">
        <v>0</v>
      </c>
      <c r="H416">
        <v>0</v>
      </c>
      <c r="I416">
        <v>0</v>
      </c>
      <c r="J416">
        <v>0</v>
      </c>
      <c r="K416">
        <v>0</v>
      </c>
      <c r="L416">
        <v>0</v>
      </c>
      <c r="M416">
        <v>0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0</v>
      </c>
      <c r="AH416">
        <v>0</v>
      </c>
      <c r="AI416">
        <v>0</v>
      </c>
      <c r="AJ416">
        <v>0</v>
      </c>
      <c r="AK416">
        <v>0</v>
      </c>
      <c r="AL416">
        <v>0</v>
      </c>
      <c r="AM416">
        <v>0</v>
      </c>
      <c r="AN416">
        <v>0</v>
      </c>
      <c r="AO416">
        <v>0</v>
      </c>
      <c r="AP416">
        <v>0</v>
      </c>
      <c r="AQ416">
        <v>0</v>
      </c>
      <c r="AR416">
        <v>0</v>
      </c>
      <c r="AS416">
        <v>0</v>
      </c>
      <c r="AT416">
        <v>0</v>
      </c>
      <c r="AU416">
        <v>0</v>
      </c>
      <c r="AV416">
        <v>0</v>
      </c>
      <c r="AW416">
        <v>0</v>
      </c>
      <c r="AX416">
        <v>0</v>
      </c>
      <c r="AY416">
        <v>0</v>
      </c>
      <c r="AZ416">
        <v>0</v>
      </c>
      <c r="BA416">
        <v>0</v>
      </c>
      <c r="BB416">
        <v>0</v>
      </c>
      <c r="BC416">
        <v>0</v>
      </c>
      <c r="BD416">
        <v>0</v>
      </c>
      <c r="BE416">
        <v>0</v>
      </c>
      <c r="BF416">
        <v>0</v>
      </c>
      <c r="BG416">
        <v>0</v>
      </c>
      <c r="BH416">
        <v>0</v>
      </c>
      <c r="BI416">
        <v>0</v>
      </c>
      <c r="BJ416">
        <v>0</v>
      </c>
      <c r="BK416">
        <v>0</v>
      </c>
      <c r="BL416">
        <v>0</v>
      </c>
      <c r="BM416">
        <v>0</v>
      </c>
      <c r="BN416">
        <v>0</v>
      </c>
      <c r="BO416">
        <v>0</v>
      </c>
      <c r="BP416">
        <v>0</v>
      </c>
      <c r="BQ416">
        <v>0</v>
      </c>
      <c r="BR416">
        <v>0</v>
      </c>
      <c r="BS416">
        <v>0</v>
      </c>
    </row>
    <row r="417" spans="1:71" x14ac:dyDescent="0.35">
      <c r="A417">
        <v>878631072</v>
      </c>
      <c r="B417">
        <v>2017</v>
      </c>
      <c r="C417" t="s">
        <v>146</v>
      </c>
      <c r="D417">
        <v>0</v>
      </c>
      <c r="E417">
        <v>0</v>
      </c>
      <c r="F417">
        <v>0</v>
      </c>
      <c r="G417">
        <v>0</v>
      </c>
      <c r="H417">
        <v>0</v>
      </c>
      <c r="I417">
        <v>0</v>
      </c>
      <c r="J417">
        <v>0</v>
      </c>
      <c r="K417">
        <v>0</v>
      </c>
      <c r="L417">
        <v>0</v>
      </c>
      <c r="M417">
        <v>0</v>
      </c>
      <c r="N417">
        <v>0</v>
      </c>
      <c r="O417">
        <v>0</v>
      </c>
      <c r="P417">
        <v>0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0</v>
      </c>
      <c r="AH417">
        <v>0</v>
      </c>
      <c r="AI417">
        <v>0</v>
      </c>
      <c r="AJ417">
        <v>0</v>
      </c>
      <c r="AK417">
        <v>0</v>
      </c>
      <c r="AL417">
        <v>0</v>
      </c>
      <c r="AM417">
        <v>0</v>
      </c>
      <c r="AN417">
        <v>0</v>
      </c>
      <c r="AO417">
        <v>0</v>
      </c>
      <c r="AP417">
        <v>0</v>
      </c>
      <c r="AQ417">
        <v>0</v>
      </c>
      <c r="AR417">
        <v>0</v>
      </c>
      <c r="AS417">
        <v>0</v>
      </c>
      <c r="AT417">
        <v>0</v>
      </c>
      <c r="AU417">
        <v>0</v>
      </c>
      <c r="AV417">
        <v>0</v>
      </c>
      <c r="AW417">
        <v>0</v>
      </c>
      <c r="AX417">
        <v>0</v>
      </c>
      <c r="AY417">
        <v>0</v>
      </c>
      <c r="AZ417">
        <v>0</v>
      </c>
      <c r="BA417">
        <v>0</v>
      </c>
      <c r="BB417">
        <v>0</v>
      </c>
      <c r="BC417">
        <v>0</v>
      </c>
      <c r="BD417">
        <v>0</v>
      </c>
      <c r="BE417">
        <v>0</v>
      </c>
      <c r="BF417">
        <v>0</v>
      </c>
      <c r="BG417">
        <v>0</v>
      </c>
      <c r="BH417">
        <v>0</v>
      </c>
      <c r="BI417">
        <v>0</v>
      </c>
      <c r="BJ417">
        <v>0</v>
      </c>
      <c r="BK417">
        <v>0</v>
      </c>
      <c r="BL417">
        <v>0</v>
      </c>
      <c r="BM417">
        <v>0</v>
      </c>
      <c r="BN417">
        <v>0</v>
      </c>
      <c r="BO417">
        <v>0</v>
      </c>
      <c r="BP417">
        <v>0</v>
      </c>
      <c r="BQ417">
        <v>0</v>
      </c>
      <c r="BR417">
        <v>0</v>
      </c>
      <c r="BS417">
        <v>0</v>
      </c>
    </row>
    <row r="418" spans="1:71" x14ac:dyDescent="0.35">
      <c r="A418">
        <v>915635857</v>
      </c>
      <c r="B418">
        <v>2019</v>
      </c>
      <c r="C418" t="s">
        <v>80</v>
      </c>
      <c r="D418">
        <v>79953</v>
      </c>
      <c r="E418">
        <v>127397</v>
      </c>
      <c r="F418">
        <v>91394</v>
      </c>
      <c r="G418">
        <v>-36333</v>
      </c>
      <c r="H418">
        <v>18054</v>
      </c>
      <c r="I418">
        <v>0</v>
      </c>
      <c r="J418">
        <v>11391</v>
      </c>
      <c r="K418">
        <v>0</v>
      </c>
      <c r="L418">
        <v>341.75</v>
      </c>
      <c r="M418">
        <v>0</v>
      </c>
      <c r="N418">
        <v>31628</v>
      </c>
      <c r="O418">
        <v>32636</v>
      </c>
      <c r="P418">
        <v>16952</v>
      </c>
      <c r="Q418">
        <v>-8954</v>
      </c>
      <c r="R418">
        <v>4613</v>
      </c>
      <c r="S418">
        <v>0</v>
      </c>
      <c r="T418">
        <v>0</v>
      </c>
      <c r="U418">
        <v>1028</v>
      </c>
      <c r="V418">
        <v>0</v>
      </c>
      <c r="W418">
        <v>13917</v>
      </c>
      <c r="X418">
        <v>8815</v>
      </c>
      <c r="Y418">
        <v>1117</v>
      </c>
      <c r="Z418">
        <v>-2419</v>
      </c>
      <c r="AA418">
        <v>1405</v>
      </c>
      <c r="AB418">
        <v>0</v>
      </c>
      <c r="AC418">
        <v>0</v>
      </c>
      <c r="AD418">
        <v>1851171</v>
      </c>
      <c r="AE418">
        <v>80217</v>
      </c>
      <c r="AF418">
        <v>301133</v>
      </c>
      <c r="AG418">
        <v>7539</v>
      </c>
      <c r="AH418">
        <v>623083</v>
      </c>
      <c r="AI418">
        <v>22904</v>
      </c>
      <c r="AJ418">
        <v>4923</v>
      </c>
      <c r="AK418">
        <v>119</v>
      </c>
      <c r="AL418">
        <v>235763</v>
      </c>
      <c r="AM418">
        <v>12355</v>
      </c>
      <c r="AN418">
        <v>10230</v>
      </c>
      <c r="AO418">
        <v>1064</v>
      </c>
      <c r="AP418">
        <v>0</v>
      </c>
      <c r="AQ418">
        <v>90500</v>
      </c>
      <c r="AR418">
        <v>69477</v>
      </c>
      <c r="AS418">
        <v>84380</v>
      </c>
      <c r="AT418">
        <v>1213</v>
      </c>
      <c r="AU418">
        <v>1284</v>
      </c>
      <c r="AV418">
        <v>89</v>
      </c>
      <c r="AW418">
        <v>2586</v>
      </c>
      <c r="AX418">
        <v>3308</v>
      </c>
      <c r="AY418">
        <v>76281.83</v>
      </c>
      <c r="AZ418">
        <v>16574.75</v>
      </c>
      <c r="BA418">
        <v>4435.4399999999996</v>
      </c>
      <c r="BB418">
        <v>70582.13</v>
      </c>
      <c r="BC418">
        <v>0.150601802065324</v>
      </c>
      <c r="BD418">
        <v>0.13248050016235199</v>
      </c>
      <c r="BE418">
        <v>11.092993544932201</v>
      </c>
      <c r="BF418">
        <v>25.6670925241318</v>
      </c>
      <c r="BG418">
        <v>10119.9992099436</v>
      </c>
      <c r="BH418">
        <v>59</v>
      </c>
      <c r="BI418">
        <v>23.315509012616801</v>
      </c>
      <c r="BJ418">
        <v>126.78807265002</v>
      </c>
      <c r="BK418">
        <v>7.1086812804297201</v>
      </c>
      <c r="BL418">
        <v>16</v>
      </c>
      <c r="BM418">
        <v>89.233999999999995</v>
      </c>
      <c r="BN418">
        <v>0.40334870197869399</v>
      </c>
      <c r="BO418">
        <v>13.2423198237394</v>
      </c>
      <c r="BP418">
        <v>0.412506274363521</v>
      </c>
      <c r="BQ418">
        <v>20605</v>
      </c>
      <c r="BR418">
        <v>59488</v>
      </c>
      <c r="BS418">
        <v>0.78331252139999996</v>
      </c>
    </row>
    <row r="419" spans="1:71" x14ac:dyDescent="0.35">
      <c r="A419">
        <v>915635857</v>
      </c>
      <c r="B419">
        <v>2018</v>
      </c>
      <c r="C419" t="s">
        <v>80</v>
      </c>
      <c r="D419">
        <v>95124</v>
      </c>
      <c r="E419">
        <v>136405</v>
      </c>
      <c r="F419">
        <v>75025</v>
      </c>
      <c r="G419">
        <v>11788</v>
      </c>
      <c r="H419">
        <v>-5041</v>
      </c>
      <c r="I419">
        <v>0</v>
      </c>
      <c r="J419">
        <v>7608</v>
      </c>
      <c r="K419">
        <v>0</v>
      </c>
      <c r="L419">
        <v>197.42</v>
      </c>
      <c r="M419">
        <v>0</v>
      </c>
      <c r="N419">
        <v>34102</v>
      </c>
      <c r="O419">
        <v>31982</v>
      </c>
      <c r="P419">
        <v>19793</v>
      </c>
      <c r="Q419">
        <v>3098</v>
      </c>
      <c r="R419">
        <v>-1484</v>
      </c>
      <c r="S419">
        <v>0</v>
      </c>
      <c r="T419">
        <v>28</v>
      </c>
      <c r="U419">
        <v>1910</v>
      </c>
      <c r="V419">
        <v>0</v>
      </c>
      <c r="W419">
        <v>14321</v>
      </c>
      <c r="X419">
        <v>7802</v>
      </c>
      <c r="Y419">
        <v>1617</v>
      </c>
      <c r="Z419">
        <v>768</v>
      </c>
      <c r="AA419">
        <v>-419</v>
      </c>
      <c r="AB419">
        <v>0</v>
      </c>
      <c r="AC419">
        <v>0</v>
      </c>
      <c r="AD419">
        <v>1716618</v>
      </c>
      <c r="AE419">
        <v>86413</v>
      </c>
      <c r="AF419">
        <v>252811</v>
      </c>
      <c r="AG419">
        <v>9251</v>
      </c>
      <c r="AH419">
        <v>575652</v>
      </c>
      <c r="AI419">
        <v>29204</v>
      </c>
      <c r="AJ419">
        <v>4884</v>
      </c>
      <c r="AK419">
        <v>233</v>
      </c>
      <c r="AL419">
        <v>242435</v>
      </c>
      <c r="AM419">
        <v>18275</v>
      </c>
      <c r="AN419">
        <v>14891</v>
      </c>
      <c r="AO419">
        <v>1217</v>
      </c>
      <c r="AP419">
        <v>0</v>
      </c>
      <c r="AQ419">
        <v>91530</v>
      </c>
      <c r="AR419">
        <v>47782</v>
      </c>
      <c r="AS419">
        <v>83375</v>
      </c>
      <c r="AT419">
        <v>1199</v>
      </c>
      <c r="AU419">
        <v>1268</v>
      </c>
      <c r="AV419">
        <v>87</v>
      </c>
      <c r="AW419">
        <v>2554</v>
      </c>
      <c r="AX419">
        <v>3290</v>
      </c>
      <c r="AY419">
        <v>72350.14</v>
      </c>
      <c r="AZ419">
        <v>16484.43</v>
      </c>
      <c r="BA419">
        <v>4434.18</v>
      </c>
      <c r="BB419">
        <v>69229.55</v>
      </c>
      <c r="BC419">
        <v>0.150601802065324</v>
      </c>
      <c r="BD419">
        <v>0.13248050016235199</v>
      </c>
      <c r="BE419">
        <v>11.092993544932201</v>
      </c>
      <c r="BF419">
        <v>25.6670925241318</v>
      </c>
      <c r="BG419">
        <v>10119.9992099436</v>
      </c>
      <c r="BH419">
        <v>59</v>
      </c>
      <c r="BI419">
        <v>23.315509012616801</v>
      </c>
      <c r="BJ419">
        <v>126.78807265002</v>
      </c>
      <c r="BK419">
        <v>7.1086812804297201</v>
      </c>
      <c r="BL419">
        <v>16</v>
      </c>
      <c r="BM419">
        <v>89.233999999999995</v>
      </c>
      <c r="BN419">
        <v>0.40334870197869399</v>
      </c>
      <c r="BO419">
        <v>13.2423198237394</v>
      </c>
      <c r="BP419">
        <v>0.412506274363521</v>
      </c>
      <c r="BQ419">
        <v>20605</v>
      </c>
      <c r="BR419">
        <v>59488</v>
      </c>
      <c r="BS419">
        <v>0.78331252139999996</v>
      </c>
    </row>
    <row r="420" spans="1:71" x14ac:dyDescent="0.35">
      <c r="A420">
        <v>915635857</v>
      </c>
      <c r="B420">
        <v>2016</v>
      </c>
      <c r="C420" t="s">
        <v>80</v>
      </c>
      <c r="D420">
        <v>96562</v>
      </c>
      <c r="E420">
        <v>149332</v>
      </c>
      <c r="F420">
        <v>76106</v>
      </c>
      <c r="G420">
        <v>15350</v>
      </c>
      <c r="H420">
        <v>-12779</v>
      </c>
      <c r="I420">
        <v>60207</v>
      </c>
      <c r="J420">
        <v>2888</v>
      </c>
      <c r="K420">
        <v>3</v>
      </c>
      <c r="L420">
        <v>197.42</v>
      </c>
      <c r="M420">
        <v>0</v>
      </c>
      <c r="N420">
        <v>34511</v>
      </c>
      <c r="O420">
        <v>36046</v>
      </c>
      <c r="P420">
        <v>17853</v>
      </c>
      <c r="Q420">
        <v>3100</v>
      </c>
      <c r="R420">
        <v>-4042</v>
      </c>
      <c r="S420">
        <v>19043</v>
      </c>
      <c r="T420">
        <v>694</v>
      </c>
      <c r="U420">
        <v>1492</v>
      </c>
      <c r="V420">
        <v>0</v>
      </c>
      <c r="W420">
        <v>9202</v>
      </c>
      <c r="X420">
        <v>10730</v>
      </c>
      <c r="Y420">
        <v>8364</v>
      </c>
      <c r="Z420">
        <v>916</v>
      </c>
      <c r="AA420">
        <v>-1215</v>
      </c>
      <c r="AB420">
        <v>5723</v>
      </c>
      <c r="AC420">
        <v>0</v>
      </c>
      <c r="AD420">
        <v>1292940</v>
      </c>
      <c r="AE420">
        <v>70795</v>
      </c>
      <c r="AF420">
        <v>164558</v>
      </c>
      <c r="AG420">
        <v>10924</v>
      </c>
      <c r="AH420">
        <v>515842</v>
      </c>
      <c r="AI420">
        <v>31215</v>
      </c>
      <c r="AJ420">
        <v>5362</v>
      </c>
      <c r="AK420">
        <v>241</v>
      </c>
      <c r="AL420">
        <v>119130</v>
      </c>
      <c r="AM420">
        <v>14436</v>
      </c>
      <c r="AN420">
        <v>12746</v>
      </c>
      <c r="AO420">
        <v>3150</v>
      </c>
      <c r="AP420">
        <v>0</v>
      </c>
      <c r="AQ420">
        <v>108670</v>
      </c>
      <c r="AR420">
        <v>51107</v>
      </c>
      <c r="AS420">
        <v>81758</v>
      </c>
      <c r="AT420">
        <v>1222</v>
      </c>
      <c r="AU420">
        <v>1269</v>
      </c>
      <c r="AV420">
        <v>50</v>
      </c>
      <c r="AW420">
        <v>2541</v>
      </c>
      <c r="AX420">
        <v>3231</v>
      </c>
      <c r="AY420">
        <v>68394.69</v>
      </c>
      <c r="AZ420">
        <v>16167.92</v>
      </c>
      <c r="BA420">
        <v>7970.09</v>
      </c>
      <c r="BB420">
        <v>69030.399999999994</v>
      </c>
      <c r="BC420">
        <v>0.150601802065324</v>
      </c>
      <c r="BD420">
        <v>0.13248050016235199</v>
      </c>
      <c r="BE420">
        <v>11.092993544932201</v>
      </c>
      <c r="BF420">
        <v>25.6670925241318</v>
      </c>
      <c r="BG420">
        <v>10119.9992099436</v>
      </c>
      <c r="BH420">
        <v>59</v>
      </c>
      <c r="BI420">
        <v>23.315509012616801</v>
      </c>
      <c r="BJ420">
        <v>126.78807265002</v>
      </c>
      <c r="BK420">
        <v>7.1086812804297201</v>
      </c>
      <c r="BL420">
        <v>16</v>
      </c>
      <c r="BM420">
        <v>89.233999999999995</v>
      </c>
      <c r="BN420">
        <v>0.40334870197869399</v>
      </c>
      <c r="BO420">
        <v>13.2423198237394</v>
      </c>
      <c r="BP420">
        <v>0.412506274363521</v>
      </c>
      <c r="BQ420">
        <v>20605</v>
      </c>
      <c r="BR420">
        <v>59488</v>
      </c>
      <c r="BS420">
        <v>0.78331252139999996</v>
      </c>
    </row>
    <row r="421" spans="1:71" x14ac:dyDescent="0.35">
      <c r="A421">
        <v>915635857</v>
      </c>
      <c r="B421">
        <v>2017</v>
      </c>
      <c r="C421" t="s">
        <v>80</v>
      </c>
      <c r="D421">
        <v>94151</v>
      </c>
      <c r="E421">
        <v>153983</v>
      </c>
      <c r="F421">
        <v>82173</v>
      </c>
      <c r="G421">
        <v>8704</v>
      </c>
      <c r="H421">
        <v>9945</v>
      </c>
      <c r="I421">
        <v>0</v>
      </c>
      <c r="J421">
        <v>5276</v>
      </c>
      <c r="K421">
        <v>0</v>
      </c>
      <c r="L421">
        <v>197.42</v>
      </c>
      <c r="M421">
        <v>0</v>
      </c>
      <c r="N421">
        <v>35481</v>
      </c>
      <c r="O421">
        <v>35917</v>
      </c>
      <c r="P421">
        <v>18262</v>
      </c>
      <c r="Q421">
        <v>3987</v>
      </c>
      <c r="R421">
        <v>3806</v>
      </c>
      <c r="S421">
        <v>0</v>
      </c>
      <c r="T421">
        <v>0</v>
      </c>
      <c r="U421">
        <v>1122</v>
      </c>
      <c r="V421">
        <v>0</v>
      </c>
      <c r="W421">
        <v>14415</v>
      </c>
      <c r="X421">
        <v>14951</v>
      </c>
      <c r="Y421">
        <v>11065</v>
      </c>
      <c r="Z421">
        <v>1606</v>
      </c>
      <c r="AA421">
        <v>1910</v>
      </c>
      <c r="AB421">
        <v>0</v>
      </c>
      <c r="AC421">
        <v>0</v>
      </c>
      <c r="AD421">
        <v>1489672</v>
      </c>
      <c r="AE421">
        <v>76948</v>
      </c>
      <c r="AF421">
        <v>212663</v>
      </c>
      <c r="AG421">
        <v>7727</v>
      </c>
      <c r="AH421">
        <v>520086</v>
      </c>
      <c r="AI421">
        <v>30617</v>
      </c>
      <c r="AJ421">
        <v>5117</v>
      </c>
      <c r="AK421">
        <v>245</v>
      </c>
      <c r="AL421">
        <v>256485</v>
      </c>
      <c r="AM421">
        <v>16024</v>
      </c>
      <c r="AN421">
        <v>14010</v>
      </c>
      <c r="AO421">
        <v>1607</v>
      </c>
      <c r="AP421">
        <v>0</v>
      </c>
      <c r="AQ421">
        <v>82865</v>
      </c>
      <c r="AR421">
        <v>55089</v>
      </c>
      <c r="AS421">
        <v>82610</v>
      </c>
      <c r="AT421">
        <v>1208</v>
      </c>
      <c r="AU421">
        <v>1313</v>
      </c>
      <c r="AV421">
        <v>86</v>
      </c>
      <c r="AW421">
        <v>2607</v>
      </c>
      <c r="AX421">
        <v>3277</v>
      </c>
      <c r="AY421">
        <v>72350.14</v>
      </c>
      <c r="AZ421">
        <v>16484.43</v>
      </c>
      <c r="BA421">
        <v>4434.18</v>
      </c>
      <c r="BB421">
        <v>69168.12</v>
      </c>
      <c r="BC421">
        <v>0.150601802065324</v>
      </c>
      <c r="BD421">
        <v>0.13248050016235199</v>
      </c>
      <c r="BE421">
        <v>11.092993544932201</v>
      </c>
      <c r="BF421">
        <v>25.6670925241318</v>
      </c>
      <c r="BG421">
        <v>10119.9992099436</v>
      </c>
      <c r="BH421">
        <v>59</v>
      </c>
      <c r="BI421">
        <v>23.315509012616801</v>
      </c>
      <c r="BJ421">
        <v>126.78807265002</v>
      </c>
      <c r="BK421">
        <v>7.1086812804297201</v>
      </c>
      <c r="BL421">
        <v>16</v>
      </c>
      <c r="BM421">
        <v>89.233999999999995</v>
      </c>
      <c r="BN421">
        <v>0.40334870197869399</v>
      </c>
      <c r="BO421">
        <v>13.2423198237394</v>
      </c>
      <c r="BP421">
        <v>0.412506274363521</v>
      </c>
      <c r="BQ421">
        <v>20605</v>
      </c>
      <c r="BR421">
        <v>59488</v>
      </c>
      <c r="BS421">
        <v>0.78331252139999996</v>
      </c>
    </row>
    <row r="422" spans="1:71" x14ac:dyDescent="0.35">
      <c r="A422">
        <v>915635857</v>
      </c>
      <c r="B422">
        <v>2015</v>
      </c>
      <c r="C422" t="s">
        <v>80</v>
      </c>
      <c r="D422">
        <v>137100</v>
      </c>
      <c r="E422">
        <v>133207</v>
      </c>
      <c r="F422">
        <v>70655</v>
      </c>
      <c r="G422">
        <v>24659</v>
      </c>
      <c r="H422">
        <v>0</v>
      </c>
      <c r="I422">
        <v>-8303</v>
      </c>
      <c r="J422">
        <v>2281</v>
      </c>
      <c r="K422">
        <v>129</v>
      </c>
      <c r="L422">
        <v>197.42</v>
      </c>
      <c r="M422">
        <v>0</v>
      </c>
      <c r="N422">
        <v>35918</v>
      </c>
      <c r="O422">
        <v>23017</v>
      </c>
      <c r="P422">
        <v>9923</v>
      </c>
      <c r="Q422">
        <v>4401</v>
      </c>
      <c r="R422">
        <v>0</v>
      </c>
      <c r="S422">
        <v>-4597</v>
      </c>
      <c r="T422">
        <v>107</v>
      </c>
      <c r="U422">
        <v>194</v>
      </c>
      <c r="V422">
        <v>0</v>
      </c>
      <c r="W422">
        <v>14087</v>
      </c>
      <c r="X422">
        <v>5368</v>
      </c>
      <c r="Y422">
        <v>3845</v>
      </c>
      <c r="Z422">
        <v>808</v>
      </c>
      <c r="AA422">
        <v>0</v>
      </c>
      <c r="AB422">
        <v>-2774</v>
      </c>
      <c r="AC422">
        <v>0</v>
      </c>
      <c r="AD422">
        <v>1285259</v>
      </c>
      <c r="AE422">
        <v>65868</v>
      </c>
      <c r="AF422">
        <v>147784</v>
      </c>
      <c r="AG422">
        <v>6236</v>
      </c>
      <c r="AH422">
        <v>493238</v>
      </c>
      <c r="AI422">
        <v>27559</v>
      </c>
      <c r="AJ422">
        <v>5603</v>
      </c>
      <c r="AK422">
        <v>283</v>
      </c>
      <c r="AL422">
        <v>127347</v>
      </c>
      <c r="AM422">
        <v>13708</v>
      </c>
      <c r="AN422">
        <v>28849</v>
      </c>
      <c r="AO422">
        <v>13462</v>
      </c>
      <c r="AP422">
        <v>10439</v>
      </c>
      <c r="AQ422">
        <v>105519</v>
      </c>
      <c r="AR422">
        <v>54048</v>
      </c>
      <c r="AS422">
        <v>80839</v>
      </c>
      <c r="AT422">
        <v>1238</v>
      </c>
      <c r="AU422">
        <v>1238</v>
      </c>
      <c r="AV422">
        <v>50</v>
      </c>
      <c r="AW422">
        <v>2526</v>
      </c>
      <c r="AX422">
        <v>3207</v>
      </c>
      <c r="AY422">
        <v>67650.67</v>
      </c>
      <c r="AZ422">
        <v>15821.62</v>
      </c>
      <c r="BA422">
        <v>7330.92</v>
      </c>
      <c r="BB422">
        <v>67012.06</v>
      </c>
      <c r="BC422">
        <v>0.150601802065324</v>
      </c>
      <c r="BD422">
        <v>0.13248050016235199</v>
      </c>
      <c r="BE422">
        <v>11.092993544932201</v>
      </c>
      <c r="BF422">
        <v>25.6670925241318</v>
      </c>
      <c r="BG422">
        <v>10119.9992099436</v>
      </c>
      <c r="BH422">
        <v>59</v>
      </c>
      <c r="BI422">
        <v>23.315509012616801</v>
      </c>
      <c r="BJ422">
        <v>126.78807265002</v>
      </c>
      <c r="BK422">
        <v>7.1086812804297201</v>
      </c>
      <c r="BL422">
        <v>16</v>
      </c>
      <c r="BM422">
        <v>89.233999999999995</v>
      </c>
      <c r="BN422">
        <v>0.40334870197869399</v>
      </c>
      <c r="BO422">
        <v>13.2423198237394</v>
      </c>
      <c r="BP422">
        <v>0.412506274363521</v>
      </c>
      <c r="BQ422">
        <v>20605</v>
      </c>
      <c r="BR422">
        <v>59488</v>
      </c>
      <c r="BS422">
        <v>0.78331252139999996</v>
      </c>
    </row>
    <row r="423" spans="1:71" x14ac:dyDescent="0.35">
      <c r="A423">
        <v>980038408</v>
      </c>
      <c r="B423">
        <v>2015</v>
      </c>
      <c r="C423" t="s">
        <v>81</v>
      </c>
      <c r="D423">
        <v>197687</v>
      </c>
      <c r="E423">
        <v>72565</v>
      </c>
      <c r="F423">
        <v>27921</v>
      </c>
      <c r="G423">
        <v>2507</v>
      </c>
      <c r="H423">
        <v>-21767</v>
      </c>
      <c r="I423">
        <v>0</v>
      </c>
      <c r="J423">
        <v>17214</v>
      </c>
      <c r="K423">
        <v>0</v>
      </c>
      <c r="L423">
        <v>19954.169999999998</v>
      </c>
      <c r="M423">
        <v>0</v>
      </c>
      <c r="N423">
        <v>91894</v>
      </c>
      <c r="O423">
        <v>37334</v>
      </c>
      <c r="P423">
        <v>12240</v>
      </c>
      <c r="Q423">
        <v>575</v>
      </c>
      <c r="R423">
        <v>-12227</v>
      </c>
      <c r="S423">
        <v>0</v>
      </c>
      <c r="T423">
        <v>0</v>
      </c>
      <c r="U423">
        <v>675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2134796</v>
      </c>
      <c r="AE423">
        <v>114019</v>
      </c>
      <c r="AF423">
        <v>148909</v>
      </c>
      <c r="AG423">
        <v>7384</v>
      </c>
      <c r="AH423">
        <v>655083</v>
      </c>
      <c r="AI423">
        <v>45177</v>
      </c>
      <c r="AJ423">
        <v>21878</v>
      </c>
      <c r="AK423">
        <v>892</v>
      </c>
      <c r="AL423">
        <v>16659</v>
      </c>
      <c r="AM423">
        <v>1250</v>
      </c>
      <c r="AN423">
        <v>14000</v>
      </c>
      <c r="AO423">
        <v>14212</v>
      </c>
      <c r="AP423">
        <v>0</v>
      </c>
      <c r="AQ423">
        <v>201149</v>
      </c>
      <c r="AR423">
        <v>75194</v>
      </c>
      <c r="AS423">
        <v>141713</v>
      </c>
      <c r="AT423">
        <v>652</v>
      </c>
      <c r="AU423">
        <v>2071</v>
      </c>
      <c r="AV423">
        <v>81</v>
      </c>
      <c r="AW423">
        <v>2804</v>
      </c>
      <c r="AX423">
        <v>3877</v>
      </c>
      <c r="AY423">
        <v>80117.02</v>
      </c>
      <c r="AZ423">
        <v>58211.95</v>
      </c>
      <c r="BA423">
        <v>2774.4</v>
      </c>
      <c r="BB423">
        <v>103827.73</v>
      </c>
      <c r="BC423">
        <v>8.6424344783330498E-2</v>
      </c>
      <c r="BD423">
        <v>0.14985629793734601</v>
      </c>
      <c r="BE423">
        <v>10.785426877310901</v>
      </c>
      <c r="BF423">
        <v>25.826779369970598</v>
      </c>
      <c r="BG423">
        <v>10464.2225184573</v>
      </c>
      <c r="BH423">
        <v>58.412172443114798</v>
      </c>
      <c r="BI423">
        <v>20.089095518612002</v>
      </c>
      <c r="BJ423">
        <v>95.199401521890806</v>
      </c>
      <c r="BK423">
        <v>6.98306773947591</v>
      </c>
      <c r="BL423">
        <v>30</v>
      </c>
      <c r="BM423">
        <v>48.271999999999998</v>
      </c>
      <c r="BN423">
        <v>0.17208036600000001</v>
      </c>
      <c r="BO423">
        <v>12.078860519999999</v>
      </c>
      <c r="BP423">
        <v>0.412506274363521</v>
      </c>
      <c r="BQ423">
        <v>17271</v>
      </c>
      <c r="BR423">
        <v>29575</v>
      </c>
      <c r="BS423">
        <v>0.78331252139999996</v>
      </c>
    </row>
    <row r="424" spans="1:71" x14ac:dyDescent="0.35">
      <c r="A424">
        <v>980038408</v>
      </c>
      <c r="B424">
        <v>2019</v>
      </c>
      <c r="C424" t="s">
        <v>81</v>
      </c>
      <c r="D424">
        <v>154702</v>
      </c>
      <c r="E424">
        <v>186918</v>
      </c>
      <c r="F424">
        <v>84258</v>
      </c>
      <c r="G424">
        <v>22119</v>
      </c>
      <c r="H424">
        <v>-6405</v>
      </c>
      <c r="I424">
        <v>0</v>
      </c>
      <c r="J424">
        <v>0</v>
      </c>
      <c r="K424">
        <v>0</v>
      </c>
      <c r="L424">
        <v>0</v>
      </c>
      <c r="M424">
        <v>0</v>
      </c>
      <c r="N424">
        <v>42636</v>
      </c>
      <c r="O424">
        <v>72875</v>
      </c>
      <c r="P424">
        <v>45296</v>
      </c>
      <c r="Q424">
        <v>8142</v>
      </c>
      <c r="R424">
        <v>-2455</v>
      </c>
      <c r="S424">
        <v>0</v>
      </c>
      <c r="T424">
        <v>0</v>
      </c>
      <c r="U424">
        <v>2372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2935424</v>
      </c>
      <c r="AE424">
        <v>146657</v>
      </c>
      <c r="AF424">
        <v>268337</v>
      </c>
      <c r="AG424">
        <v>10765</v>
      </c>
      <c r="AH424">
        <v>853564</v>
      </c>
      <c r="AI424">
        <v>42738</v>
      </c>
      <c r="AJ424">
        <v>64198</v>
      </c>
      <c r="AK424">
        <v>1886</v>
      </c>
      <c r="AL424">
        <v>0</v>
      </c>
      <c r="AM424">
        <v>0</v>
      </c>
      <c r="AN424">
        <v>18981</v>
      </c>
      <c r="AO424">
        <v>1271</v>
      </c>
      <c r="AP424">
        <v>0</v>
      </c>
      <c r="AQ424">
        <v>168806</v>
      </c>
      <c r="AR424">
        <v>44499</v>
      </c>
      <c r="AS424">
        <v>154556</v>
      </c>
      <c r="AT424">
        <v>594</v>
      </c>
      <c r="AU424">
        <v>2163</v>
      </c>
      <c r="AV424">
        <v>99</v>
      </c>
      <c r="AW424">
        <v>2856</v>
      </c>
      <c r="AX424">
        <v>3889</v>
      </c>
      <c r="AY424">
        <v>83688.179999999993</v>
      </c>
      <c r="AZ424">
        <v>58386.84</v>
      </c>
      <c r="BA424">
        <v>3388.06</v>
      </c>
      <c r="BB424">
        <v>128693.77</v>
      </c>
      <c r="BC424">
        <v>8.6424344783330498E-2</v>
      </c>
      <c r="BD424">
        <v>0.14985629793734601</v>
      </c>
      <c r="BE424">
        <v>10.785426877310901</v>
      </c>
      <c r="BF424">
        <v>25.826779369970598</v>
      </c>
      <c r="BG424">
        <v>10464.2225184573</v>
      </c>
      <c r="BH424">
        <v>58.412172443114798</v>
      </c>
      <c r="BI424">
        <v>20.089095518612002</v>
      </c>
      <c r="BJ424">
        <v>95.199401521890806</v>
      </c>
      <c r="BK424">
        <v>6.98306773947591</v>
      </c>
      <c r="BL424">
        <v>30</v>
      </c>
      <c r="BM424">
        <v>48.271999999999998</v>
      </c>
      <c r="BN424">
        <v>0.17208036600000001</v>
      </c>
      <c r="BO424">
        <v>12.078860519999999</v>
      </c>
      <c r="BP424">
        <v>0.412506274363521</v>
      </c>
      <c r="BQ424">
        <v>17271</v>
      </c>
      <c r="BR424">
        <v>29575</v>
      </c>
      <c r="BS424">
        <v>0.78331252139999996</v>
      </c>
    </row>
    <row r="425" spans="1:71" x14ac:dyDescent="0.35">
      <c r="A425">
        <v>980038408</v>
      </c>
      <c r="B425">
        <v>2018</v>
      </c>
      <c r="C425" t="s">
        <v>81</v>
      </c>
      <c r="D425">
        <v>174981</v>
      </c>
      <c r="E425">
        <v>194140</v>
      </c>
      <c r="F425">
        <v>78446</v>
      </c>
      <c r="G425">
        <v>14666</v>
      </c>
      <c r="H425">
        <v>-9054</v>
      </c>
      <c r="I425">
        <v>0</v>
      </c>
      <c r="J425">
        <v>17076</v>
      </c>
      <c r="K425">
        <v>165</v>
      </c>
      <c r="L425">
        <v>19954.169999999998</v>
      </c>
      <c r="M425">
        <v>0</v>
      </c>
      <c r="N425">
        <v>34322</v>
      </c>
      <c r="O425">
        <v>62342</v>
      </c>
      <c r="P425">
        <v>31785</v>
      </c>
      <c r="Q425">
        <v>4728</v>
      </c>
      <c r="R425">
        <v>-2852</v>
      </c>
      <c r="S425">
        <v>0</v>
      </c>
      <c r="T425">
        <v>2238</v>
      </c>
      <c r="U425">
        <v>1423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2813858</v>
      </c>
      <c r="AE425">
        <v>184976</v>
      </c>
      <c r="AF425">
        <v>219680</v>
      </c>
      <c r="AG425">
        <v>9011</v>
      </c>
      <c r="AH425">
        <v>729053</v>
      </c>
      <c r="AI425">
        <v>61589</v>
      </c>
      <c r="AJ425">
        <v>23574</v>
      </c>
      <c r="AK425">
        <v>1029</v>
      </c>
      <c r="AL425">
        <v>0</v>
      </c>
      <c r="AM425">
        <v>0</v>
      </c>
      <c r="AN425">
        <v>17414</v>
      </c>
      <c r="AO425">
        <v>5058</v>
      </c>
      <c r="AP425">
        <v>0</v>
      </c>
      <c r="AQ425">
        <v>183015</v>
      </c>
      <c r="AR425">
        <v>76059</v>
      </c>
      <c r="AS425">
        <v>146733</v>
      </c>
      <c r="AT425">
        <v>634</v>
      </c>
      <c r="AU425">
        <v>2258</v>
      </c>
      <c r="AV425">
        <v>100</v>
      </c>
      <c r="AW425">
        <v>2992</v>
      </c>
      <c r="AX425">
        <v>3970</v>
      </c>
      <c r="AY425">
        <v>79331.28</v>
      </c>
      <c r="AZ425">
        <v>60916.160000000003</v>
      </c>
      <c r="BA425">
        <v>2774.4</v>
      </c>
      <c r="BB425">
        <v>106144.68</v>
      </c>
      <c r="BC425">
        <v>8.6424344783330498E-2</v>
      </c>
      <c r="BD425">
        <v>0.14985629793734601</v>
      </c>
      <c r="BE425">
        <v>10.785426877310901</v>
      </c>
      <c r="BF425">
        <v>25.826779369970598</v>
      </c>
      <c r="BG425">
        <v>10464.2225184573</v>
      </c>
      <c r="BH425">
        <v>58.412172443114798</v>
      </c>
      <c r="BI425">
        <v>20.089095518612002</v>
      </c>
      <c r="BJ425">
        <v>95.199401521890806</v>
      </c>
      <c r="BK425">
        <v>6.98306773947591</v>
      </c>
      <c r="BL425">
        <v>30</v>
      </c>
      <c r="BM425">
        <v>48.271999999999998</v>
      </c>
      <c r="BN425">
        <v>0.17208036600000001</v>
      </c>
      <c r="BO425">
        <v>12.078860519999999</v>
      </c>
      <c r="BP425">
        <v>0.412506274363521</v>
      </c>
      <c r="BQ425">
        <v>17271</v>
      </c>
      <c r="BR425">
        <v>29575</v>
      </c>
      <c r="BS425">
        <v>0.78331252139999996</v>
      </c>
    </row>
    <row r="426" spans="1:71" x14ac:dyDescent="0.35">
      <c r="A426">
        <v>980038408</v>
      </c>
      <c r="B426">
        <v>2016</v>
      </c>
      <c r="C426" t="s">
        <v>81</v>
      </c>
      <c r="D426">
        <v>148892</v>
      </c>
      <c r="E426">
        <v>159702</v>
      </c>
      <c r="F426">
        <v>56068</v>
      </c>
      <c r="G426">
        <v>9850</v>
      </c>
      <c r="H426">
        <v>-13990</v>
      </c>
      <c r="I426">
        <v>0</v>
      </c>
      <c r="J426">
        <v>18365</v>
      </c>
      <c r="K426">
        <v>0</v>
      </c>
      <c r="L426">
        <v>19954.169999999998</v>
      </c>
      <c r="M426">
        <v>0</v>
      </c>
      <c r="N426">
        <v>59173</v>
      </c>
      <c r="O426">
        <v>71263</v>
      </c>
      <c r="P426">
        <v>26672</v>
      </c>
      <c r="Q426">
        <v>5431</v>
      </c>
      <c r="R426">
        <v>-5996</v>
      </c>
      <c r="S426">
        <v>0</v>
      </c>
      <c r="T426">
        <v>3923</v>
      </c>
      <c r="U426">
        <v>864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2400081</v>
      </c>
      <c r="AE426">
        <v>139219</v>
      </c>
      <c r="AF426">
        <v>171369</v>
      </c>
      <c r="AG426">
        <v>6863</v>
      </c>
      <c r="AH426">
        <v>669907</v>
      </c>
      <c r="AI426">
        <v>49739</v>
      </c>
      <c r="AJ426">
        <v>21015</v>
      </c>
      <c r="AK426">
        <v>863</v>
      </c>
      <c r="AL426">
        <v>15289</v>
      </c>
      <c r="AM426">
        <v>1252</v>
      </c>
      <c r="AN426">
        <v>14647</v>
      </c>
      <c r="AO426">
        <v>1835</v>
      </c>
      <c r="AP426">
        <v>0</v>
      </c>
      <c r="AQ426">
        <v>173942</v>
      </c>
      <c r="AR426">
        <v>77908</v>
      </c>
      <c r="AS426">
        <v>142895</v>
      </c>
      <c r="AT426">
        <v>657</v>
      </c>
      <c r="AU426">
        <v>2106</v>
      </c>
      <c r="AV426">
        <v>81</v>
      </c>
      <c r="AW426">
        <v>2844</v>
      </c>
      <c r="AX426">
        <v>3897</v>
      </c>
      <c r="AY426">
        <v>80117.02</v>
      </c>
      <c r="AZ426">
        <v>58211.95</v>
      </c>
      <c r="BA426">
        <v>2774.4</v>
      </c>
      <c r="BB426">
        <v>104429.56</v>
      </c>
      <c r="BC426">
        <v>8.6424344783330498E-2</v>
      </c>
      <c r="BD426">
        <v>0.14985629793734601</v>
      </c>
      <c r="BE426">
        <v>10.785426877310901</v>
      </c>
      <c r="BF426">
        <v>25.826779369970598</v>
      </c>
      <c r="BG426">
        <v>10464.2225184573</v>
      </c>
      <c r="BH426">
        <v>58.412172443114798</v>
      </c>
      <c r="BI426">
        <v>20.089095518612002</v>
      </c>
      <c r="BJ426">
        <v>95.199401521890806</v>
      </c>
      <c r="BK426">
        <v>6.98306773947591</v>
      </c>
      <c r="BL426">
        <v>30</v>
      </c>
      <c r="BM426">
        <v>48.271999999999998</v>
      </c>
      <c r="BN426">
        <v>0.17208036600000001</v>
      </c>
      <c r="BO426">
        <v>12.078860519999999</v>
      </c>
      <c r="BP426">
        <v>0.412506274363521</v>
      </c>
      <c r="BQ426">
        <v>17271</v>
      </c>
      <c r="BR426">
        <v>29575</v>
      </c>
      <c r="BS426">
        <v>0.78331252139999996</v>
      </c>
    </row>
    <row r="427" spans="1:71" x14ac:dyDescent="0.35">
      <c r="A427">
        <v>980038408</v>
      </c>
      <c r="B427">
        <v>2017</v>
      </c>
      <c r="C427" t="s">
        <v>81</v>
      </c>
      <c r="D427">
        <v>175038</v>
      </c>
      <c r="E427">
        <v>173255</v>
      </c>
      <c r="F427">
        <v>75504</v>
      </c>
      <c r="G427">
        <v>14479</v>
      </c>
      <c r="H427">
        <v>4376</v>
      </c>
      <c r="I427">
        <v>0</v>
      </c>
      <c r="J427">
        <v>7666</v>
      </c>
      <c r="K427">
        <v>0</v>
      </c>
      <c r="L427">
        <v>19954.169999999998</v>
      </c>
      <c r="M427">
        <v>0</v>
      </c>
      <c r="N427">
        <v>42169</v>
      </c>
      <c r="O427">
        <v>65682</v>
      </c>
      <c r="P427">
        <v>26347</v>
      </c>
      <c r="Q427">
        <v>3461</v>
      </c>
      <c r="R427">
        <v>1875</v>
      </c>
      <c r="S427">
        <v>0</v>
      </c>
      <c r="T427">
        <v>89</v>
      </c>
      <c r="U427">
        <v>1162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2578491</v>
      </c>
      <c r="AE427">
        <v>148101</v>
      </c>
      <c r="AF427">
        <v>188026</v>
      </c>
      <c r="AG427">
        <v>7823</v>
      </c>
      <c r="AH427">
        <v>710528</v>
      </c>
      <c r="AI427">
        <v>50881</v>
      </c>
      <c r="AJ427">
        <v>24260</v>
      </c>
      <c r="AK427">
        <v>943</v>
      </c>
      <c r="AL427">
        <v>0</v>
      </c>
      <c r="AM427">
        <v>0</v>
      </c>
      <c r="AN427">
        <v>17930</v>
      </c>
      <c r="AO427">
        <v>1759</v>
      </c>
      <c r="AP427">
        <v>0</v>
      </c>
      <c r="AQ427">
        <v>185312</v>
      </c>
      <c r="AR427">
        <v>59915</v>
      </c>
      <c r="AS427">
        <v>144215</v>
      </c>
      <c r="AT427">
        <v>645</v>
      </c>
      <c r="AU427">
        <v>2170</v>
      </c>
      <c r="AV427">
        <v>81</v>
      </c>
      <c r="AW427">
        <v>2896</v>
      </c>
      <c r="AX427">
        <v>3885</v>
      </c>
      <c r="AY427">
        <v>79742.48</v>
      </c>
      <c r="AZ427">
        <v>60009.440000000002</v>
      </c>
      <c r="BA427">
        <v>2774.4</v>
      </c>
      <c r="BB427">
        <v>104130.74</v>
      </c>
      <c r="BC427">
        <v>8.6424344783330498E-2</v>
      </c>
      <c r="BD427">
        <v>0.14985629793734601</v>
      </c>
      <c r="BE427">
        <v>10.785426877310901</v>
      </c>
      <c r="BF427">
        <v>25.826779369970598</v>
      </c>
      <c r="BG427">
        <v>10464.2225184573</v>
      </c>
      <c r="BH427">
        <v>58.412172443114798</v>
      </c>
      <c r="BI427">
        <v>20.089095518612002</v>
      </c>
      <c r="BJ427">
        <v>95.199401521890806</v>
      </c>
      <c r="BK427">
        <v>6.98306773947591</v>
      </c>
      <c r="BL427">
        <v>30</v>
      </c>
      <c r="BM427">
        <v>48.271999999999998</v>
      </c>
      <c r="BN427">
        <v>0.17208036600000001</v>
      </c>
      <c r="BO427">
        <v>12.078860519999999</v>
      </c>
      <c r="BP427">
        <v>0.412506274363521</v>
      </c>
      <c r="BQ427">
        <v>17271</v>
      </c>
      <c r="BR427">
        <v>29575</v>
      </c>
      <c r="BS427">
        <v>0.78331252139999996</v>
      </c>
    </row>
    <row r="428" spans="1:71" x14ac:dyDescent="0.35">
      <c r="A428">
        <v>882783022</v>
      </c>
      <c r="B428">
        <v>2019</v>
      </c>
      <c r="C428" t="s">
        <v>82</v>
      </c>
      <c r="D428">
        <v>29519</v>
      </c>
      <c r="E428">
        <v>20541</v>
      </c>
      <c r="F428">
        <v>7251</v>
      </c>
      <c r="G428">
        <v>3604</v>
      </c>
      <c r="H428">
        <v>0</v>
      </c>
      <c r="I428">
        <v>0</v>
      </c>
      <c r="J428">
        <v>761</v>
      </c>
      <c r="K428">
        <v>0</v>
      </c>
      <c r="L428">
        <v>937.76</v>
      </c>
      <c r="M428">
        <v>0</v>
      </c>
      <c r="N428">
        <v>25</v>
      </c>
      <c r="O428">
        <v>281</v>
      </c>
      <c r="P428">
        <v>0</v>
      </c>
      <c r="Q428">
        <v>49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253885</v>
      </c>
      <c r="AE428">
        <v>17432</v>
      </c>
      <c r="AF428">
        <v>57929</v>
      </c>
      <c r="AG428">
        <v>2796</v>
      </c>
      <c r="AH428">
        <v>417</v>
      </c>
      <c r="AI428">
        <v>24</v>
      </c>
      <c r="AJ428">
        <v>0</v>
      </c>
      <c r="AK428">
        <v>0</v>
      </c>
      <c r="AL428">
        <v>0</v>
      </c>
      <c r="AM428">
        <v>0</v>
      </c>
      <c r="AN428">
        <v>4150</v>
      </c>
      <c r="AO428">
        <v>0</v>
      </c>
      <c r="AP428">
        <v>0</v>
      </c>
      <c r="AQ428">
        <v>15950</v>
      </c>
      <c r="AR428">
        <v>0</v>
      </c>
      <c r="AS428">
        <v>13615</v>
      </c>
      <c r="AT428">
        <v>644</v>
      </c>
      <c r="AU428">
        <v>122</v>
      </c>
      <c r="AV428">
        <v>1</v>
      </c>
      <c r="AW428">
        <v>767</v>
      </c>
      <c r="AX428">
        <v>930</v>
      </c>
      <c r="AY428">
        <v>0</v>
      </c>
      <c r="AZ428">
        <v>0</v>
      </c>
      <c r="BA428">
        <v>0</v>
      </c>
      <c r="BB428">
        <v>230.32</v>
      </c>
      <c r="BC428">
        <v>0.21356055099999999</v>
      </c>
      <c r="BD428">
        <v>1.1566352E-2</v>
      </c>
      <c r="BE428">
        <v>8.0495649020000002</v>
      </c>
      <c r="BF428">
        <v>22</v>
      </c>
      <c r="BG428">
        <v>179826.82560000001</v>
      </c>
      <c r="BH428">
        <v>60.223531540000003</v>
      </c>
      <c r="BI428">
        <v>59.207396660000001</v>
      </c>
      <c r="BJ428">
        <v>315.22589319999997</v>
      </c>
      <c r="BK428">
        <v>2.501111195</v>
      </c>
      <c r="BL428">
        <v>0</v>
      </c>
      <c r="BM428">
        <v>13.23</v>
      </c>
      <c r="BN428">
        <v>0</v>
      </c>
      <c r="BO428">
        <v>0</v>
      </c>
      <c r="BP428">
        <v>0.412922959173813</v>
      </c>
      <c r="BQ428">
        <v>0</v>
      </c>
      <c r="BR428">
        <v>27580</v>
      </c>
      <c r="BS428">
        <v>0.78449646429999997</v>
      </c>
    </row>
    <row r="429" spans="1:71" x14ac:dyDescent="0.35">
      <c r="A429">
        <v>882783022</v>
      </c>
      <c r="B429">
        <v>2015</v>
      </c>
      <c r="C429" t="s">
        <v>82</v>
      </c>
      <c r="D429">
        <v>29777</v>
      </c>
      <c r="E429">
        <v>20508</v>
      </c>
      <c r="F429">
        <v>11898</v>
      </c>
      <c r="G429">
        <v>4473</v>
      </c>
      <c r="H429">
        <v>0</v>
      </c>
      <c r="I429">
        <v>0</v>
      </c>
      <c r="J429">
        <v>235</v>
      </c>
      <c r="K429">
        <v>32</v>
      </c>
      <c r="L429">
        <v>921.31</v>
      </c>
      <c r="M429">
        <v>0</v>
      </c>
      <c r="N429">
        <v>0</v>
      </c>
      <c r="O429">
        <v>270</v>
      </c>
      <c r="P429">
        <v>0</v>
      </c>
      <c r="Q429">
        <v>60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211780</v>
      </c>
      <c r="AE429">
        <v>13567</v>
      </c>
      <c r="AF429">
        <v>52084</v>
      </c>
      <c r="AG429">
        <v>2247</v>
      </c>
      <c r="AH429">
        <v>709</v>
      </c>
      <c r="AI429">
        <v>101</v>
      </c>
      <c r="AJ429">
        <v>0</v>
      </c>
      <c r="AK429">
        <v>0</v>
      </c>
      <c r="AL429">
        <v>0</v>
      </c>
      <c r="AM429">
        <v>0</v>
      </c>
      <c r="AN429">
        <v>2648</v>
      </c>
      <c r="AO429">
        <v>0</v>
      </c>
      <c r="AP429">
        <v>0</v>
      </c>
      <c r="AQ429">
        <v>19775</v>
      </c>
      <c r="AR429">
        <v>0</v>
      </c>
      <c r="AS429">
        <v>13164</v>
      </c>
      <c r="AT429">
        <v>652</v>
      </c>
      <c r="AU429">
        <v>104</v>
      </c>
      <c r="AV429">
        <v>1</v>
      </c>
      <c r="AW429">
        <v>757</v>
      </c>
      <c r="AX429">
        <v>908</v>
      </c>
      <c r="AY429">
        <v>0</v>
      </c>
      <c r="AZ429">
        <v>0</v>
      </c>
      <c r="BA429">
        <v>0</v>
      </c>
      <c r="BB429">
        <v>230.32</v>
      </c>
      <c r="BC429">
        <v>0.21356055099999999</v>
      </c>
      <c r="BD429">
        <v>1.1566352E-2</v>
      </c>
      <c r="BE429">
        <v>8.0495649020000002</v>
      </c>
      <c r="BF429">
        <v>22</v>
      </c>
      <c r="BG429">
        <v>179826.82560000001</v>
      </c>
      <c r="BH429">
        <v>60.223531540000003</v>
      </c>
      <c r="BI429">
        <v>59.207396660000001</v>
      </c>
      <c r="BJ429">
        <v>315.22589319999997</v>
      </c>
      <c r="BK429">
        <v>2.501111195</v>
      </c>
      <c r="BL429">
        <v>0</v>
      </c>
      <c r="BM429">
        <v>13.23</v>
      </c>
      <c r="BN429">
        <v>0</v>
      </c>
      <c r="BO429">
        <v>0</v>
      </c>
      <c r="BP429">
        <v>0.412922959173813</v>
      </c>
      <c r="BQ429">
        <v>0</v>
      </c>
      <c r="BR429">
        <v>27580</v>
      </c>
      <c r="BS429">
        <v>0.78449646429999997</v>
      </c>
    </row>
    <row r="430" spans="1:71" x14ac:dyDescent="0.35">
      <c r="A430">
        <v>882783022</v>
      </c>
      <c r="B430">
        <v>2017</v>
      </c>
      <c r="C430" t="s">
        <v>82</v>
      </c>
      <c r="D430">
        <v>23235</v>
      </c>
      <c r="E430">
        <v>26037</v>
      </c>
      <c r="F430">
        <v>8462</v>
      </c>
      <c r="G430">
        <v>1842</v>
      </c>
      <c r="H430">
        <v>0</v>
      </c>
      <c r="I430">
        <v>0</v>
      </c>
      <c r="J430">
        <v>406</v>
      </c>
      <c r="K430">
        <v>4</v>
      </c>
      <c r="L430">
        <v>937.76</v>
      </c>
      <c r="M430">
        <v>0</v>
      </c>
      <c r="N430">
        <v>0</v>
      </c>
      <c r="O430">
        <v>282</v>
      </c>
      <c r="P430">
        <v>0</v>
      </c>
      <c r="Q430">
        <v>21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245187</v>
      </c>
      <c r="AE430">
        <v>16434</v>
      </c>
      <c r="AF430">
        <v>50386</v>
      </c>
      <c r="AG430">
        <v>2398</v>
      </c>
      <c r="AH430">
        <v>509</v>
      </c>
      <c r="AI430">
        <v>98</v>
      </c>
      <c r="AJ430">
        <v>0</v>
      </c>
      <c r="AK430">
        <v>0</v>
      </c>
      <c r="AL430">
        <v>0</v>
      </c>
      <c r="AM430">
        <v>0</v>
      </c>
      <c r="AN430">
        <v>4746</v>
      </c>
      <c r="AO430">
        <v>0</v>
      </c>
      <c r="AP430">
        <v>0</v>
      </c>
      <c r="AQ430">
        <v>11467</v>
      </c>
      <c r="AR430">
        <v>0</v>
      </c>
      <c r="AS430">
        <v>13408</v>
      </c>
      <c r="AT430">
        <v>648</v>
      </c>
      <c r="AU430">
        <v>115</v>
      </c>
      <c r="AV430">
        <v>1</v>
      </c>
      <c r="AW430">
        <v>764</v>
      </c>
      <c r="AX430">
        <v>915</v>
      </c>
      <c r="AY430">
        <v>0</v>
      </c>
      <c r="AZ430">
        <v>0</v>
      </c>
      <c r="BA430">
        <v>0</v>
      </c>
      <c r="BB430">
        <v>230.32</v>
      </c>
      <c r="BC430">
        <v>0.21356055099999999</v>
      </c>
      <c r="BD430">
        <v>1.1566352E-2</v>
      </c>
      <c r="BE430">
        <v>8.0495649020000002</v>
      </c>
      <c r="BF430">
        <v>22</v>
      </c>
      <c r="BG430">
        <v>179826.82560000001</v>
      </c>
      <c r="BH430">
        <v>60.223531540000003</v>
      </c>
      <c r="BI430">
        <v>59.207396660000001</v>
      </c>
      <c r="BJ430">
        <v>315.22589319999997</v>
      </c>
      <c r="BK430">
        <v>2.501111195</v>
      </c>
      <c r="BL430">
        <v>0</v>
      </c>
      <c r="BM430">
        <v>13.23</v>
      </c>
      <c r="BN430">
        <v>0</v>
      </c>
      <c r="BO430">
        <v>0</v>
      </c>
      <c r="BP430">
        <v>0.412922959173813</v>
      </c>
      <c r="BQ430">
        <v>0</v>
      </c>
      <c r="BR430">
        <v>27580</v>
      </c>
      <c r="BS430">
        <v>0.78449646429999997</v>
      </c>
    </row>
    <row r="431" spans="1:71" x14ac:dyDescent="0.35">
      <c r="A431">
        <v>882783022</v>
      </c>
      <c r="B431">
        <v>2016</v>
      </c>
      <c r="C431" t="s">
        <v>82</v>
      </c>
      <c r="D431">
        <v>26162</v>
      </c>
      <c r="E431">
        <v>24392</v>
      </c>
      <c r="F431">
        <v>8226</v>
      </c>
      <c r="G431">
        <v>5158</v>
      </c>
      <c r="H431">
        <v>0</v>
      </c>
      <c r="I431">
        <v>0</v>
      </c>
      <c r="J431">
        <v>538</v>
      </c>
      <c r="K431">
        <v>0</v>
      </c>
      <c r="L431">
        <v>921.31</v>
      </c>
      <c r="M431">
        <v>0</v>
      </c>
      <c r="N431">
        <v>0</v>
      </c>
      <c r="O431">
        <v>275</v>
      </c>
      <c r="P431">
        <v>0</v>
      </c>
      <c r="Q431">
        <v>61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230725</v>
      </c>
      <c r="AE431">
        <v>14291</v>
      </c>
      <c r="AF431">
        <v>51572</v>
      </c>
      <c r="AG431">
        <v>2318</v>
      </c>
      <c r="AH431">
        <v>607</v>
      </c>
      <c r="AI431">
        <v>102</v>
      </c>
      <c r="AJ431">
        <v>0</v>
      </c>
      <c r="AK431">
        <v>0</v>
      </c>
      <c r="AL431">
        <v>0</v>
      </c>
      <c r="AM431">
        <v>0</v>
      </c>
      <c r="AN431">
        <v>3202</v>
      </c>
      <c r="AO431">
        <v>0</v>
      </c>
      <c r="AP431">
        <v>0</v>
      </c>
      <c r="AQ431">
        <v>22475</v>
      </c>
      <c r="AR431">
        <v>0</v>
      </c>
      <c r="AS431">
        <v>13282</v>
      </c>
      <c r="AT431">
        <v>651</v>
      </c>
      <c r="AU431">
        <v>105</v>
      </c>
      <c r="AV431">
        <v>1</v>
      </c>
      <c r="AW431">
        <v>757</v>
      </c>
      <c r="AX431">
        <v>910</v>
      </c>
      <c r="AY431">
        <v>0</v>
      </c>
      <c r="AZ431">
        <v>0</v>
      </c>
      <c r="BA431">
        <v>0</v>
      </c>
      <c r="BB431">
        <v>230.32</v>
      </c>
      <c r="BC431">
        <v>0.21356055099999999</v>
      </c>
      <c r="BD431">
        <v>1.1566352E-2</v>
      </c>
      <c r="BE431">
        <v>8.0495649020000002</v>
      </c>
      <c r="BF431">
        <v>22</v>
      </c>
      <c r="BG431">
        <v>179826.82560000001</v>
      </c>
      <c r="BH431">
        <v>60.223531540000003</v>
      </c>
      <c r="BI431">
        <v>59.207396660000001</v>
      </c>
      <c r="BJ431">
        <v>315.22589319999997</v>
      </c>
      <c r="BK431">
        <v>2.501111195</v>
      </c>
      <c r="BL431">
        <v>0</v>
      </c>
      <c r="BM431">
        <v>13.23</v>
      </c>
      <c r="BN431">
        <v>0</v>
      </c>
      <c r="BO431">
        <v>0</v>
      </c>
      <c r="BP431">
        <v>0.412922959173813</v>
      </c>
      <c r="BQ431">
        <v>0</v>
      </c>
      <c r="BR431">
        <v>27580</v>
      </c>
      <c r="BS431">
        <v>0.78449646429999997</v>
      </c>
    </row>
    <row r="432" spans="1:71" x14ac:dyDescent="0.35">
      <c r="A432">
        <v>882783022</v>
      </c>
      <c r="B432">
        <v>2018</v>
      </c>
      <c r="C432" t="s">
        <v>82</v>
      </c>
      <c r="D432">
        <v>28426</v>
      </c>
      <c r="E432">
        <v>24580</v>
      </c>
      <c r="F432">
        <v>8308</v>
      </c>
      <c r="G432">
        <v>1619</v>
      </c>
      <c r="H432">
        <v>0</v>
      </c>
      <c r="I432">
        <v>0</v>
      </c>
      <c r="J432">
        <v>765</v>
      </c>
      <c r="K432">
        <v>7</v>
      </c>
      <c r="L432">
        <v>937.76</v>
      </c>
      <c r="M432">
        <v>0</v>
      </c>
      <c r="N432">
        <v>330</v>
      </c>
      <c r="O432">
        <v>303</v>
      </c>
      <c r="P432">
        <v>0</v>
      </c>
      <c r="Q432">
        <v>21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250487</v>
      </c>
      <c r="AE432">
        <v>17755</v>
      </c>
      <c r="AF432">
        <v>57315</v>
      </c>
      <c r="AG432">
        <v>2591</v>
      </c>
      <c r="AH432">
        <v>441</v>
      </c>
      <c r="AI432">
        <v>68</v>
      </c>
      <c r="AJ432">
        <v>0</v>
      </c>
      <c r="AK432">
        <v>0</v>
      </c>
      <c r="AL432">
        <v>0</v>
      </c>
      <c r="AM432">
        <v>0</v>
      </c>
      <c r="AN432">
        <v>18904</v>
      </c>
      <c r="AO432">
        <v>0</v>
      </c>
      <c r="AP432">
        <v>0</v>
      </c>
      <c r="AQ432">
        <v>12990</v>
      </c>
      <c r="AR432">
        <v>0</v>
      </c>
      <c r="AS432">
        <v>13530</v>
      </c>
      <c r="AT432">
        <v>648</v>
      </c>
      <c r="AU432">
        <v>122</v>
      </c>
      <c r="AV432">
        <v>1</v>
      </c>
      <c r="AW432">
        <v>771</v>
      </c>
      <c r="AX432">
        <v>925</v>
      </c>
      <c r="AY432">
        <v>0</v>
      </c>
      <c r="AZ432">
        <v>0</v>
      </c>
      <c r="BA432">
        <v>0</v>
      </c>
      <c r="BB432">
        <v>230.32</v>
      </c>
      <c r="BC432">
        <v>0.21356055099999999</v>
      </c>
      <c r="BD432">
        <v>1.1566352E-2</v>
      </c>
      <c r="BE432">
        <v>8.0495649020000002</v>
      </c>
      <c r="BF432">
        <v>22</v>
      </c>
      <c r="BG432">
        <v>179826.82560000001</v>
      </c>
      <c r="BH432">
        <v>60.223531540000003</v>
      </c>
      <c r="BI432">
        <v>59.207396660000001</v>
      </c>
      <c r="BJ432">
        <v>315.22589319999997</v>
      </c>
      <c r="BK432">
        <v>2.501111195</v>
      </c>
      <c r="BL432">
        <v>0</v>
      </c>
      <c r="BM432">
        <v>13.23</v>
      </c>
      <c r="BN432">
        <v>0</v>
      </c>
      <c r="BO432">
        <v>0</v>
      </c>
      <c r="BP432">
        <v>0.412922959173813</v>
      </c>
      <c r="BQ432">
        <v>0</v>
      </c>
      <c r="BR432">
        <v>27580</v>
      </c>
      <c r="BS432">
        <v>0.78449646429999997</v>
      </c>
    </row>
    <row r="433" spans="1:71" x14ac:dyDescent="0.35">
      <c r="A433">
        <v>976944801</v>
      </c>
      <c r="B433">
        <v>2019</v>
      </c>
      <c r="C433" t="s">
        <v>326</v>
      </c>
      <c r="D433">
        <v>313787</v>
      </c>
      <c r="E433">
        <v>290482</v>
      </c>
      <c r="F433">
        <v>144324</v>
      </c>
      <c r="G433">
        <v>-40051</v>
      </c>
      <c r="H433">
        <v>11812</v>
      </c>
      <c r="I433">
        <v>0</v>
      </c>
      <c r="J433">
        <v>37565</v>
      </c>
      <c r="K433">
        <v>462</v>
      </c>
      <c r="L433">
        <v>30008.61</v>
      </c>
      <c r="M433">
        <v>0</v>
      </c>
      <c r="N433">
        <v>64679</v>
      </c>
      <c r="O433">
        <v>50103</v>
      </c>
      <c r="P433">
        <v>23361</v>
      </c>
      <c r="Q433">
        <v>-6908</v>
      </c>
      <c r="R433">
        <v>2037</v>
      </c>
      <c r="S433">
        <v>0</v>
      </c>
      <c r="T433">
        <v>0</v>
      </c>
      <c r="U433">
        <v>1569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3474228</v>
      </c>
      <c r="AE433">
        <v>196167</v>
      </c>
      <c r="AF433">
        <v>493651</v>
      </c>
      <c r="AG433">
        <v>12992</v>
      </c>
      <c r="AH433">
        <v>1301464</v>
      </c>
      <c r="AI433">
        <v>52542</v>
      </c>
      <c r="AJ433">
        <v>35604</v>
      </c>
      <c r="AK433">
        <v>1691</v>
      </c>
      <c r="AL433">
        <v>0</v>
      </c>
      <c r="AM433">
        <v>0</v>
      </c>
      <c r="AN433">
        <v>28062</v>
      </c>
      <c r="AO433">
        <v>1602</v>
      </c>
      <c r="AP433">
        <v>0</v>
      </c>
      <c r="AQ433">
        <v>252062</v>
      </c>
      <c r="AR433">
        <v>105980</v>
      </c>
      <c r="AS433">
        <v>224900</v>
      </c>
      <c r="AT433">
        <v>2228</v>
      </c>
      <c r="AU433">
        <v>2822</v>
      </c>
      <c r="AV433">
        <v>121</v>
      </c>
      <c r="AW433">
        <v>5171</v>
      </c>
      <c r="AX433">
        <v>6006</v>
      </c>
      <c r="AY433">
        <v>104805.25</v>
      </c>
      <c r="AZ433">
        <v>38140.78</v>
      </c>
      <c r="BA433">
        <v>43310.43</v>
      </c>
      <c r="BB433">
        <v>144078.35</v>
      </c>
      <c r="BC433">
        <v>0.14827450585355401</v>
      </c>
      <c r="BD433">
        <v>0.16773480397967899</v>
      </c>
      <c r="BE433">
        <v>12.907991370524099</v>
      </c>
      <c r="BF433">
        <v>26.232609550581</v>
      </c>
      <c r="BG433">
        <v>10857.216486385199</v>
      </c>
      <c r="BH433">
        <v>60.015761668288903</v>
      </c>
      <c r="BI433">
        <v>30.578473571010999</v>
      </c>
      <c r="BJ433">
        <v>153.15987058046599</v>
      </c>
      <c r="BK433">
        <v>6.7554808335741399</v>
      </c>
      <c r="BL433">
        <v>10</v>
      </c>
      <c r="BM433">
        <v>93.913999999999902</v>
      </c>
      <c r="BN433">
        <v>0.332707225</v>
      </c>
      <c r="BO433">
        <v>15.30282792</v>
      </c>
      <c r="BP433">
        <v>0.41266680140388001</v>
      </c>
      <c r="BQ433">
        <v>28749</v>
      </c>
      <c r="BR433">
        <v>94089</v>
      </c>
      <c r="BS433">
        <v>0.78327589630000005</v>
      </c>
    </row>
    <row r="434" spans="1:71" x14ac:dyDescent="0.35">
      <c r="A434">
        <v>976944801</v>
      </c>
      <c r="B434">
        <v>2015</v>
      </c>
      <c r="C434" t="s">
        <v>326</v>
      </c>
      <c r="D434">
        <v>291482</v>
      </c>
      <c r="E434">
        <v>280655</v>
      </c>
      <c r="F434">
        <v>139207</v>
      </c>
      <c r="G434">
        <v>40395</v>
      </c>
      <c r="H434">
        <v>-201990</v>
      </c>
      <c r="I434">
        <v>0</v>
      </c>
      <c r="J434">
        <v>48965</v>
      </c>
      <c r="K434">
        <v>16355</v>
      </c>
      <c r="L434">
        <v>28955.67</v>
      </c>
      <c r="M434">
        <v>0</v>
      </c>
      <c r="N434">
        <v>61019</v>
      </c>
      <c r="O434">
        <v>96165</v>
      </c>
      <c r="P434">
        <v>65609</v>
      </c>
      <c r="Q434">
        <v>14112</v>
      </c>
      <c r="R434">
        <v>-73578</v>
      </c>
      <c r="S434">
        <v>0</v>
      </c>
      <c r="T434">
        <v>0</v>
      </c>
      <c r="U434">
        <v>2418</v>
      </c>
      <c r="V434">
        <v>0</v>
      </c>
      <c r="W434">
        <v>7512</v>
      </c>
      <c r="X434">
        <v>22882</v>
      </c>
      <c r="Y434">
        <v>19212</v>
      </c>
      <c r="Z434">
        <v>3358</v>
      </c>
      <c r="AA434">
        <v>-17507</v>
      </c>
      <c r="AB434">
        <v>0</v>
      </c>
      <c r="AC434">
        <v>0</v>
      </c>
      <c r="AD434">
        <v>2737627</v>
      </c>
      <c r="AE434">
        <v>194732</v>
      </c>
      <c r="AF434">
        <v>210474</v>
      </c>
      <c r="AG434">
        <v>9978</v>
      </c>
      <c r="AH434">
        <v>1144147</v>
      </c>
      <c r="AI434">
        <v>83643</v>
      </c>
      <c r="AJ434">
        <v>361230</v>
      </c>
      <c r="AK434">
        <v>28831</v>
      </c>
      <c r="AL434">
        <v>236351</v>
      </c>
      <c r="AM434">
        <v>21173</v>
      </c>
      <c r="AN434">
        <v>73039</v>
      </c>
      <c r="AO434">
        <v>25434</v>
      </c>
      <c r="AP434">
        <v>0</v>
      </c>
      <c r="AQ434">
        <v>241459</v>
      </c>
      <c r="AR434">
        <v>136011</v>
      </c>
      <c r="AS434">
        <v>197753</v>
      </c>
      <c r="AT434">
        <v>2329</v>
      </c>
      <c r="AU434">
        <v>2752</v>
      </c>
      <c r="AV434">
        <v>119</v>
      </c>
      <c r="AW434">
        <v>5200</v>
      </c>
      <c r="AX434">
        <v>5775</v>
      </c>
      <c r="AY434">
        <v>118677.43</v>
      </c>
      <c r="AZ434">
        <v>57101.120000000003</v>
      </c>
      <c r="BA434">
        <v>41926.699999999997</v>
      </c>
      <c r="BB434">
        <v>145868.71</v>
      </c>
      <c r="BC434">
        <v>0.14827450585355401</v>
      </c>
      <c r="BD434">
        <v>0.16773480397967899</v>
      </c>
      <c r="BE434">
        <v>12.907991370524099</v>
      </c>
      <c r="BF434">
        <v>26.232609550581</v>
      </c>
      <c r="BG434">
        <v>10857.216486385199</v>
      </c>
      <c r="BH434">
        <v>60.015761668288903</v>
      </c>
      <c r="BI434">
        <v>30.578473571010999</v>
      </c>
      <c r="BJ434">
        <v>153.15987058046599</v>
      </c>
      <c r="BK434">
        <v>6.7554808335741399</v>
      </c>
      <c r="BL434">
        <v>10</v>
      </c>
      <c r="BM434">
        <v>93.913999999999902</v>
      </c>
      <c r="BN434">
        <v>0.332707225</v>
      </c>
      <c r="BO434">
        <v>15.30282792</v>
      </c>
      <c r="BP434">
        <v>0.41266680140388001</v>
      </c>
      <c r="BQ434">
        <v>28749</v>
      </c>
      <c r="BR434">
        <v>94089</v>
      </c>
      <c r="BS434">
        <v>0.78327589630000005</v>
      </c>
    </row>
    <row r="435" spans="1:71" x14ac:dyDescent="0.35">
      <c r="A435">
        <v>976944801</v>
      </c>
      <c r="B435">
        <v>2017</v>
      </c>
      <c r="C435" t="s">
        <v>326</v>
      </c>
      <c r="D435">
        <v>257835</v>
      </c>
      <c r="E435">
        <v>269986</v>
      </c>
      <c r="F435">
        <v>129123</v>
      </c>
      <c r="G435">
        <v>26230</v>
      </c>
      <c r="H435">
        <v>88061</v>
      </c>
      <c r="I435">
        <v>0</v>
      </c>
      <c r="J435">
        <v>25551</v>
      </c>
      <c r="K435">
        <v>670</v>
      </c>
      <c r="L435">
        <v>30140.22</v>
      </c>
      <c r="M435">
        <v>0</v>
      </c>
      <c r="N435">
        <v>76396</v>
      </c>
      <c r="O435">
        <v>52715</v>
      </c>
      <c r="P435">
        <v>24412</v>
      </c>
      <c r="Q435">
        <v>5079</v>
      </c>
      <c r="R435">
        <v>18537</v>
      </c>
      <c r="S435">
        <v>0</v>
      </c>
      <c r="T435">
        <v>0</v>
      </c>
      <c r="U435">
        <v>1897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3073805</v>
      </c>
      <c r="AE435">
        <v>225467</v>
      </c>
      <c r="AF435">
        <v>257913</v>
      </c>
      <c r="AG435">
        <v>11307</v>
      </c>
      <c r="AH435">
        <v>2527782</v>
      </c>
      <c r="AI435">
        <v>116495</v>
      </c>
      <c r="AJ435">
        <v>308786</v>
      </c>
      <c r="AK435">
        <v>28963</v>
      </c>
      <c r="AL435">
        <v>0</v>
      </c>
      <c r="AM435">
        <v>0</v>
      </c>
      <c r="AN435">
        <v>25657</v>
      </c>
      <c r="AO435">
        <v>22566</v>
      </c>
      <c r="AP435">
        <v>0</v>
      </c>
      <c r="AQ435">
        <v>242363</v>
      </c>
      <c r="AR435">
        <v>138987</v>
      </c>
      <c r="AS435">
        <v>213690</v>
      </c>
      <c r="AT435">
        <v>2249</v>
      </c>
      <c r="AU435">
        <v>2836</v>
      </c>
      <c r="AV435">
        <v>121</v>
      </c>
      <c r="AW435">
        <v>5206</v>
      </c>
      <c r="AX435">
        <v>5858</v>
      </c>
      <c r="AY435">
        <v>123839.87</v>
      </c>
      <c r="AZ435">
        <v>58519.65</v>
      </c>
      <c r="BA435">
        <v>149493.57</v>
      </c>
      <c r="BB435">
        <v>160693.79</v>
      </c>
      <c r="BC435">
        <v>0.14827450585355401</v>
      </c>
      <c r="BD435">
        <v>0.16773480397967899</v>
      </c>
      <c r="BE435">
        <v>12.907991370524099</v>
      </c>
      <c r="BF435">
        <v>26.232609550581</v>
      </c>
      <c r="BG435">
        <v>10857.216486385199</v>
      </c>
      <c r="BH435">
        <v>60.015761668288903</v>
      </c>
      <c r="BI435">
        <v>30.578473571010999</v>
      </c>
      <c r="BJ435">
        <v>153.15987058046599</v>
      </c>
      <c r="BK435">
        <v>6.7554808335741399</v>
      </c>
      <c r="BL435">
        <v>10</v>
      </c>
      <c r="BM435">
        <v>93.913999999999902</v>
      </c>
      <c r="BN435">
        <v>0.332707225</v>
      </c>
      <c r="BO435">
        <v>15.30282792</v>
      </c>
      <c r="BP435">
        <v>0.41266680140388001</v>
      </c>
      <c r="BQ435">
        <v>28749</v>
      </c>
      <c r="BR435">
        <v>94089</v>
      </c>
      <c r="BS435">
        <v>0.78327589630000005</v>
      </c>
    </row>
    <row r="436" spans="1:71" x14ac:dyDescent="0.35">
      <c r="A436">
        <v>976944801</v>
      </c>
      <c r="B436">
        <v>2016</v>
      </c>
      <c r="C436" t="s">
        <v>326</v>
      </c>
      <c r="D436">
        <v>261529</v>
      </c>
      <c r="E436">
        <v>300589</v>
      </c>
      <c r="F436">
        <v>132338</v>
      </c>
      <c r="G436">
        <v>15290</v>
      </c>
      <c r="H436">
        <v>13029</v>
      </c>
      <c r="I436">
        <v>0</v>
      </c>
      <c r="J436">
        <v>27962</v>
      </c>
      <c r="K436">
        <v>870</v>
      </c>
      <c r="L436">
        <v>29153.09</v>
      </c>
      <c r="M436">
        <v>0</v>
      </c>
      <c r="N436">
        <v>62789</v>
      </c>
      <c r="O436">
        <v>55694</v>
      </c>
      <c r="P436">
        <v>22750</v>
      </c>
      <c r="Q436">
        <v>2551</v>
      </c>
      <c r="R436">
        <v>2570</v>
      </c>
      <c r="S436">
        <v>0</v>
      </c>
      <c r="T436">
        <v>0</v>
      </c>
      <c r="U436">
        <v>1532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2880658</v>
      </c>
      <c r="AE436">
        <v>194140</v>
      </c>
      <c r="AF436">
        <v>236691</v>
      </c>
      <c r="AG436">
        <v>10955</v>
      </c>
      <c r="AH436">
        <v>2479980</v>
      </c>
      <c r="AI436">
        <v>69473</v>
      </c>
      <c r="AJ436">
        <v>334588</v>
      </c>
      <c r="AK436">
        <v>28886</v>
      </c>
      <c r="AL436">
        <v>0</v>
      </c>
      <c r="AM436">
        <v>0</v>
      </c>
      <c r="AN436">
        <v>51055</v>
      </c>
      <c r="AO436">
        <v>5117</v>
      </c>
      <c r="AP436">
        <v>0</v>
      </c>
      <c r="AQ436">
        <v>254745</v>
      </c>
      <c r="AR436">
        <v>126834</v>
      </c>
      <c r="AS436">
        <v>200764</v>
      </c>
      <c r="AT436">
        <v>2275</v>
      </c>
      <c r="AU436">
        <v>2791</v>
      </c>
      <c r="AV436">
        <v>121</v>
      </c>
      <c r="AW436">
        <v>5187</v>
      </c>
      <c r="AX436">
        <v>5823</v>
      </c>
      <c r="AY436">
        <v>123839.87</v>
      </c>
      <c r="AZ436">
        <v>58519.65</v>
      </c>
      <c r="BA436">
        <v>149493.57</v>
      </c>
      <c r="BB436">
        <v>158263.74</v>
      </c>
      <c r="BC436">
        <v>0.14827450585355401</v>
      </c>
      <c r="BD436">
        <v>0.16773480397967899</v>
      </c>
      <c r="BE436">
        <v>12.907991370524099</v>
      </c>
      <c r="BF436">
        <v>26.232609550581</v>
      </c>
      <c r="BG436">
        <v>10857.216486385199</v>
      </c>
      <c r="BH436">
        <v>60.015761668288903</v>
      </c>
      <c r="BI436">
        <v>30.578473571010999</v>
      </c>
      <c r="BJ436">
        <v>153.15987058046599</v>
      </c>
      <c r="BK436">
        <v>6.7554808335741399</v>
      </c>
      <c r="BL436">
        <v>10</v>
      </c>
      <c r="BM436">
        <v>93.913999999999902</v>
      </c>
      <c r="BN436">
        <v>0.332707225</v>
      </c>
      <c r="BO436">
        <v>15.30282792</v>
      </c>
      <c r="BP436">
        <v>0.41266680140388001</v>
      </c>
      <c r="BQ436">
        <v>28749</v>
      </c>
      <c r="BR436">
        <v>94089</v>
      </c>
      <c r="BS436">
        <v>0.78327589630000005</v>
      </c>
    </row>
    <row r="437" spans="1:71" x14ac:dyDescent="0.35">
      <c r="A437">
        <v>976944801</v>
      </c>
      <c r="B437">
        <v>2018</v>
      </c>
      <c r="C437" t="s">
        <v>326</v>
      </c>
      <c r="D437">
        <v>249376</v>
      </c>
      <c r="E437">
        <v>272161</v>
      </c>
      <c r="F437">
        <v>136805</v>
      </c>
      <c r="G437">
        <v>30351</v>
      </c>
      <c r="H437">
        <v>15933</v>
      </c>
      <c r="I437">
        <v>0</v>
      </c>
      <c r="J437">
        <v>27812</v>
      </c>
      <c r="K437">
        <v>2521</v>
      </c>
      <c r="L437">
        <v>29712.47</v>
      </c>
      <c r="M437">
        <v>0</v>
      </c>
      <c r="N437">
        <v>64825</v>
      </c>
      <c r="O437">
        <v>48927</v>
      </c>
      <c r="P437">
        <v>25781</v>
      </c>
      <c r="Q437">
        <v>5277</v>
      </c>
      <c r="R437">
        <v>2858</v>
      </c>
      <c r="S437">
        <v>0</v>
      </c>
      <c r="T437">
        <v>0</v>
      </c>
      <c r="U437">
        <v>2084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3376085</v>
      </c>
      <c r="AE437">
        <v>185948</v>
      </c>
      <c r="AF437">
        <v>296180</v>
      </c>
      <c r="AG437">
        <v>8709</v>
      </c>
      <c r="AH437">
        <v>1215792</v>
      </c>
      <c r="AI437">
        <v>52758</v>
      </c>
      <c r="AJ437">
        <v>61472</v>
      </c>
      <c r="AK437">
        <v>1598</v>
      </c>
      <c r="AL437">
        <v>0</v>
      </c>
      <c r="AM437">
        <v>0</v>
      </c>
      <c r="AN437">
        <v>43754</v>
      </c>
      <c r="AO437">
        <v>8564</v>
      </c>
      <c r="AP437">
        <v>0</v>
      </c>
      <c r="AQ437">
        <v>259128</v>
      </c>
      <c r="AR437">
        <v>145752</v>
      </c>
      <c r="AS437">
        <v>221099</v>
      </c>
      <c r="AT437">
        <v>2249</v>
      </c>
      <c r="AU437">
        <v>2760</v>
      </c>
      <c r="AV437">
        <v>121</v>
      </c>
      <c r="AW437">
        <v>5130</v>
      </c>
      <c r="AX437">
        <v>5918</v>
      </c>
      <c r="AY437">
        <v>106479.73</v>
      </c>
      <c r="AZ437">
        <v>35786.589999999997</v>
      </c>
      <c r="BA437">
        <v>43310.43</v>
      </c>
      <c r="BB437">
        <v>140577.41</v>
      </c>
      <c r="BC437">
        <v>0.14827450585355401</v>
      </c>
      <c r="BD437">
        <v>0.16773480397967899</v>
      </c>
      <c r="BE437">
        <v>12.907991370524099</v>
      </c>
      <c r="BF437">
        <v>26.232609550581</v>
      </c>
      <c r="BG437">
        <v>10857.216486385199</v>
      </c>
      <c r="BH437">
        <v>60.015761668288903</v>
      </c>
      <c r="BI437">
        <v>30.578473571010999</v>
      </c>
      <c r="BJ437">
        <v>153.15987058046599</v>
      </c>
      <c r="BK437">
        <v>6.7554808335741399</v>
      </c>
      <c r="BL437">
        <v>10</v>
      </c>
      <c r="BM437">
        <v>93.913999999999902</v>
      </c>
      <c r="BN437">
        <v>0.332707225</v>
      </c>
      <c r="BO437">
        <v>15.30282792</v>
      </c>
      <c r="BP437">
        <v>0.41266680140388001</v>
      </c>
      <c r="BQ437">
        <v>28749</v>
      </c>
      <c r="BR437">
        <v>94089</v>
      </c>
      <c r="BS437">
        <v>0.78327589630000005</v>
      </c>
    </row>
    <row r="438" spans="1:71" x14ac:dyDescent="0.35">
      <c r="A438">
        <v>982677386</v>
      </c>
      <c r="B438">
        <v>2017</v>
      </c>
      <c r="C438" t="s">
        <v>84</v>
      </c>
      <c r="D438">
        <v>4219</v>
      </c>
      <c r="E438">
        <v>11004</v>
      </c>
      <c r="F438">
        <v>3506</v>
      </c>
      <c r="G438">
        <v>1260</v>
      </c>
      <c r="H438">
        <v>0</v>
      </c>
      <c r="I438">
        <v>0</v>
      </c>
      <c r="J438">
        <v>0</v>
      </c>
      <c r="K438">
        <v>0</v>
      </c>
      <c r="L438">
        <v>32.9</v>
      </c>
      <c r="M438">
        <v>0</v>
      </c>
      <c r="N438">
        <v>0</v>
      </c>
      <c r="O438">
        <v>0</v>
      </c>
      <c r="P438">
        <v>0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78013</v>
      </c>
      <c r="AE438">
        <v>4998</v>
      </c>
      <c r="AF438">
        <v>36261</v>
      </c>
      <c r="AG438">
        <v>1588</v>
      </c>
      <c r="AH438">
        <v>0</v>
      </c>
      <c r="AI438">
        <v>0</v>
      </c>
      <c r="AJ438">
        <v>0</v>
      </c>
      <c r="AK438">
        <v>0</v>
      </c>
      <c r="AL438">
        <v>0</v>
      </c>
      <c r="AM438">
        <v>0</v>
      </c>
      <c r="AN438">
        <v>252</v>
      </c>
      <c r="AO438">
        <v>0</v>
      </c>
      <c r="AP438">
        <v>0</v>
      </c>
      <c r="AQ438">
        <v>4254</v>
      </c>
      <c r="AR438">
        <v>0</v>
      </c>
      <c r="AS438">
        <v>4095</v>
      </c>
      <c r="AT438">
        <v>143</v>
      </c>
      <c r="AU438">
        <v>81</v>
      </c>
      <c r="AV438">
        <v>1</v>
      </c>
      <c r="AW438">
        <v>225</v>
      </c>
      <c r="AX438">
        <v>212</v>
      </c>
      <c r="AY438">
        <v>0</v>
      </c>
      <c r="AZ438">
        <v>0</v>
      </c>
      <c r="BA438">
        <v>0</v>
      </c>
      <c r="BB438">
        <v>0</v>
      </c>
      <c r="BC438">
        <v>0.26730452999999998</v>
      </c>
      <c r="BD438">
        <v>3.2889820000000002E-3</v>
      </c>
      <c r="BE438">
        <v>6.9455822989999998</v>
      </c>
      <c r="BF438">
        <v>22</v>
      </c>
      <c r="BG438">
        <v>81432.213629999998</v>
      </c>
      <c r="BH438">
        <v>59</v>
      </c>
      <c r="BI438">
        <v>46.924951409999998</v>
      </c>
      <c r="BJ438">
        <v>272.96334780000001</v>
      </c>
      <c r="BK438">
        <v>3.5993571539999998</v>
      </c>
      <c r="BL438">
        <v>0</v>
      </c>
      <c r="BM438">
        <v>2.0815000000000001</v>
      </c>
      <c r="BN438">
        <v>0</v>
      </c>
      <c r="BO438">
        <v>0</v>
      </c>
      <c r="BP438">
        <v>0.412922959173813</v>
      </c>
      <c r="BQ438">
        <v>0</v>
      </c>
      <c r="BR438">
        <v>6689</v>
      </c>
      <c r="BS438">
        <v>0.78449646429999997</v>
      </c>
    </row>
    <row r="439" spans="1:71" x14ac:dyDescent="0.35">
      <c r="A439">
        <v>982677386</v>
      </c>
      <c r="B439">
        <v>2018</v>
      </c>
      <c r="C439" t="s">
        <v>84</v>
      </c>
      <c r="D439">
        <v>3976</v>
      </c>
      <c r="E439">
        <v>11375</v>
      </c>
      <c r="F439">
        <v>4169</v>
      </c>
      <c r="G439">
        <v>1374</v>
      </c>
      <c r="H439">
        <v>0</v>
      </c>
      <c r="I439">
        <v>0</v>
      </c>
      <c r="J439">
        <v>0</v>
      </c>
      <c r="K439">
        <v>0</v>
      </c>
      <c r="L439">
        <v>32.9</v>
      </c>
      <c r="M439">
        <v>0</v>
      </c>
      <c r="N439">
        <v>0</v>
      </c>
      <c r="O439">
        <v>0</v>
      </c>
      <c r="P439">
        <v>0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82818</v>
      </c>
      <c r="AE439">
        <v>5011</v>
      </c>
      <c r="AF439">
        <v>39450</v>
      </c>
      <c r="AG439">
        <v>1725</v>
      </c>
      <c r="AH439">
        <v>0</v>
      </c>
      <c r="AI439">
        <v>0</v>
      </c>
      <c r="AJ439">
        <v>0</v>
      </c>
      <c r="AK439">
        <v>0</v>
      </c>
      <c r="AL439">
        <v>0</v>
      </c>
      <c r="AM439">
        <v>0</v>
      </c>
      <c r="AN439">
        <v>398</v>
      </c>
      <c r="AO439">
        <v>0</v>
      </c>
      <c r="AP439">
        <v>0</v>
      </c>
      <c r="AQ439">
        <v>3913</v>
      </c>
      <c r="AR439">
        <v>0</v>
      </c>
      <c r="AS439">
        <v>4184</v>
      </c>
      <c r="AT439">
        <v>141</v>
      </c>
      <c r="AU439">
        <v>86</v>
      </c>
      <c r="AV439">
        <v>1</v>
      </c>
      <c r="AW439">
        <v>228</v>
      </c>
      <c r="AX439">
        <v>215</v>
      </c>
      <c r="AY439">
        <v>0</v>
      </c>
      <c r="AZ439">
        <v>4.05</v>
      </c>
      <c r="BA439">
        <v>0</v>
      </c>
      <c r="BB439">
        <v>0</v>
      </c>
      <c r="BC439">
        <v>0.26730452999999998</v>
      </c>
      <c r="BD439">
        <v>3.2889820000000002E-3</v>
      </c>
      <c r="BE439">
        <v>6.9455822989999998</v>
      </c>
      <c r="BF439">
        <v>22</v>
      </c>
      <c r="BG439">
        <v>81432.213629999998</v>
      </c>
      <c r="BH439">
        <v>59</v>
      </c>
      <c r="BI439">
        <v>46.924951409999998</v>
      </c>
      <c r="BJ439">
        <v>272.96334780000001</v>
      </c>
      <c r="BK439">
        <v>3.5993571539999998</v>
      </c>
      <c r="BL439">
        <v>0</v>
      </c>
      <c r="BM439">
        <v>2.0815000000000001</v>
      </c>
      <c r="BN439">
        <v>0</v>
      </c>
      <c r="BO439">
        <v>0</v>
      </c>
      <c r="BP439">
        <v>0.412922959173813</v>
      </c>
      <c r="BQ439">
        <v>0</v>
      </c>
      <c r="BR439">
        <v>6689</v>
      </c>
      <c r="BS439">
        <v>0.78449646429999997</v>
      </c>
    </row>
    <row r="440" spans="1:71" x14ac:dyDescent="0.35">
      <c r="A440">
        <v>982677386</v>
      </c>
      <c r="B440">
        <v>2019</v>
      </c>
      <c r="C440" t="s">
        <v>84</v>
      </c>
      <c r="D440">
        <v>7096</v>
      </c>
      <c r="E440">
        <v>10610</v>
      </c>
      <c r="F440">
        <v>2963</v>
      </c>
      <c r="G440">
        <v>1520</v>
      </c>
      <c r="H440">
        <v>0</v>
      </c>
      <c r="I440">
        <v>0</v>
      </c>
      <c r="J440">
        <v>0</v>
      </c>
      <c r="K440">
        <v>0</v>
      </c>
      <c r="L440">
        <v>32.9</v>
      </c>
      <c r="M440">
        <v>0</v>
      </c>
      <c r="N440">
        <v>0</v>
      </c>
      <c r="O440">
        <v>0</v>
      </c>
      <c r="P440">
        <v>0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83753</v>
      </c>
      <c r="AE440">
        <v>5158</v>
      </c>
      <c r="AF440">
        <v>42227</v>
      </c>
      <c r="AG440">
        <v>1893</v>
      </c>
      <c r="AH440">
        <v>0</v>
      </c>
      <c r="AI440">
        <v>0</v>
      </c>
      <c r="AJ440">
        <v>0</v>
      </c>
      <c r="AK440">
        <v>0</v>
      </c>
      <c r="AL440">
        <v>0</v>
      </c>
      <c r="AM440">
        <v>0</v>
      </c>
      <c r="AN440">
        <v>789</v>
      </c>
      <c r="AO440">
        <v>0</v>
      </c>
      <c r="AP440">
        <v>0</v>
      </c>
      <c r="AQ440">
        <v>3722</v>
      </c>
      <c r="AR440">
        <v>0</v>
      </c>
      <c r="AS440">
        <v>4250</v>
      </c>
      <c r="AT440">
        <v>143</v>
      </c>
      <c r="AU440">
        <v>88</v>
      </c>
      <c r="AV440">
        <v>1</v>
      </c>
      <c r="AW440">
        <v>232</v>
      </c>
      <c r="AX440">
        <v>230</v>
      </c>
      <c r="AY440">
        <v>0</v>
      </c>
      <c r="AZ440">
        <v>4.05</v>
      </c>
      <c r="BA440">
        <v>0</v>
      </c>
      <c r="BB440">
        <v>0</v>
      </c>
      <c r="BC440">
        <v>0.26730452999999998</v>
      </c>
      <c r="BD440">
        <v>3.2889820000000002E-3</v>
      </c>
      <c r="BE440">
        <v>6.9455822989999998</v>
      </c>
      <c r="BF440">
        <v>22</v>
      </c>
      <c r="BG440">
        <v>81432.213629999998</v>
      </c>
      <c r="BH440">
        <v>59</v>
      </c>
      <c r="BI440">
        <v>46.924951409999998</v>
      </c>
      <c r="BJ440">
        <v>272.96334780000001</v>
      </c>
      <c r="BK440">
        <v>3.5993571539999998</v>
      </c>
      <c r="BL440">
        <v>0</v>
      </c>
      <c r="BM440">
        <v>2.0815000000000001</v>
      </c>
      <c r="BN440">
        <v>0</v>
      </c>
      <c r="BO440">
        <v>0</v>
      </c>
      <c r="BP440">
        <v>0.412922959173813</v>
      </c>
      <c r="BQ440">
        <v>0</v>
      </c>
      <c r="BR440">
        <v>6689</v>
      </c>
      <c r="BS440">
        <v>0.78449646429999997</v>
      </c>
    </row>
    <row r="441" spans="1:71" x14ac:dyDescent="0.35">
      <c r="A441">
        <v>982677386</v>
      </c>
      <c r="B441">
        <v>2016</v>
      </c>
      <c r="C441" t="s">
        <v>84</v>
      </c>
      <c r="D441">
        <v>5028</v>
      </c>
      <c r="E441">
        <v>11368</v>
      </c>
      <c r="F441">
        <v>3344</v>
      </c>
      <c r="G441">
        <v>1430</v>
      </c>
      <c r="H441">
        <v>0</v>
      </c>
      <c r="I441">
        <v>0</v>
      </c>
      <c r="J441">
        <v>0</v>
      </c>
      <c r="K441">
        <v>1</v>
      </c>
      <c r="L441">
        <v>32.9</v>
      </c>
      <c r="M441">
        <v>0</v>
      </c>
      <c r="N441">
        <v>0</v>
      </c>
      <c r="O441">
        <v>0</v>
      </c>
      <c r="P441">
        <v>0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74338</v>
      </c>
      <c r="AE441">
        <v>4746</v>
      </c>
      <c r="AF441">
        <v>34611</v>
      </c>
      <c r="AG441">
        <v>1457</v>
      </c>
      <c r="AH441">
        <v>0</v>
      </c>
      <c r="AI441">
        <v>0</v>
      </c>
      <c r="AJ441">
        <v>0</v>
      </c>
      <c r="AK441">
        <v>0</v>
      </c>
      <c r="AL441">
        <v>0</v>
      </c>
      <c r="AM441">
        <v>0</v>
      </c>
      <c r="AN441">
        <v>686</v>
      </c>
      <c r="AO441">
        <v>0</v>
      </c>
      <c r="AP441">
        <v>0</v>
      </c>
      <c r="AQ441">
        <v>3212</v>
      </c>
      <c r="AR441">
        <v>0</v>
      </c>
      <c r="AS441">
        <v>3984</v>
      </c>
      <c r="AT441">
        <v>143</v>
      </c>
      <c r="AU441">
        <v>78</v>
      </c>
      <c r="AV441">
        <v>1</v>
      </c>
      <c r="AW441">
        <v>222</v>
      </c>
      <c r="AX441">
        <v>206</v>
      </c>
      <c r="AY441">
        <v>0</v>
      </c>
      <c r="AZ441">
        <v>0</v>
      </c>
      <c r="BA441">
        <v>0</v>
      </c>
      <c r="BB441">
        <v>0</v>
      </c>
      <c r="BC441">
        <v>0.26730452999999998</v>
      </c>
      <c r="BD441">
        <v>3.2889820000000002E-3</v>
      </c>
      <c r="BE441">
        <v>6.9455822989999998</v>
      </c>
      <c r="BF441">
        <v>22</v>
      </c>
      <c r="BG441">
        <v>81432.213629999998</v>
      </c>
      <c r="BH441">
        <v>59</v>
      </c>
      <c r="BI441">
        <v>46.924951409999998</v>
      </c>
      <c r="BJ441">
        <v>272.96334780000001</v>
      </c>
      <c r="BK441">
        <v>3.5993571539999998</v>
      </c>
      <c r="BL441">
        <v>0</v>
      </c>
      <c r="BM441">
        <v>2.0815000000000001</v>
      </c>
      <c r="BN441">
        <v>0</v>
      </c>
      <c r="BO441">
        <v>0</v>
      </c>
      <c r="BP441">
        <v>0.412922959173813</v>
      </c>
      <c r="BQ441">
        <v>0</v>
      </c>
      <c r="BR441">
        <v>6689</v>
      </c>
      <c r="BS441">
        <v>0.78449646429999997</v>
      </c>
    </row>
    <row r="442" spans="1:71" x14ac:dyDescent="0.35">
      <c r="A442">
        <v>982677386</v>
      </c>
      <c r="B442">
        <v>2015</v>
      </c>
      <c r="C442" t="s">
        <v>84</v>
      </c>
      <c r="D442">
        <v>3715</v>
      </c>
      <c r="E442">
        <v>9630</v>
      </c>
      <c r="F442">
        <v>3240</v>
      </c>
      <c r="G442">
        <v>911</v>
      </c>
      <c r="H442">
        <v>0</v>
      </c>
      <c r="I442">
        <v>0</v>
      </c>
      <c r="J442">
        <v>0</v>
      </c>
      <c r="K442">
        <v>0</v>
      </c>
      <c r="L442">
        <v>32.9</v>
      </c>
      <c r="M442">
        <v>0</v>
      </c>
      <c r="N442">
        <v>0</v>
      </c>
      <c r="O442">
        <v>0</v>
      </c>
      <c r="P442">
        <v>0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74384</v>
      </c>
      <c r="AE442">
        <v>4600</v>
      </c>
      <c r="AF442">
        <v>30935</v>
      </c>
      <c r="AG442">
        <v>1310</v>
      </c>
      <c r="AH442">
        <v>0</v>
      </c>
      <c r="AI442">
        <v>0</v>
      </c>
      <c r="AJ442">
        <v>0</v>
      </c>
      <c r="AK442">
        <v>0</v>
      </c>
      <c r="AL442">
        <v>0</v>
      </c>
      <c r="AM442">
        <v>0</v>
      </c>
      <c r="AN442">
        <v>289</v>
      </c>
      <c r="AO442">
        <v>0</v>
      </c>
      <c r="AP442">
        <v>0</v>
      </c>
      <c r="AQ442">
        <v>4456</v>
      </c>
      <c r="AR442">
        <v>0</v>
      </c>
      <c r="AS442">
        <v>3903</v>
      </c>
      <c r="AT442">
        <v>144</v>
      </c>
      <c r="AU442">
        <v>75</v>
      </c>
      <c r="AV442">
        <v>1</v>
      </c>
      <c r="AW442">
        <v>220</v>
      </c>
      <c r="AX442">
        <v>201</v>
      </c>
      <c r="AY442">
        <v>0</v>
      </c>
      <c r="AZ442">
        <v>0</v>
      </c>
      <c r="BA442">
        <v>0</v>
      </c>
      <c r="BB442">
        <v>0</v>
      </c>
      <c r="BC442">
        <v>0.26730452999999998</v>
      </c>
      <c r="BD442">
        <v>3.2889820000000002E-3</v>
      </c>
      <c r="BE442">
        <v>6.9455822989999998</v>
      </c>
      <c r="BF442">
        <v>22</v>
      </c>
      <c r="BG442">
        <v>81432.213629999998</v>
      </c>
      <c r="BH442">
        <v>59</v>
      </c>
      <c r="BI442">
        <v>46.924951409999998</v>
      </c>
      <c r="BJ442">
        <v>272.96334780000001</v>
      </c>
      <c r="BK442">
        <v>3.5993571539999998</v>
      </c>
      <c r="BL442">
        <v>0</v>
      </c>
      <c r="BM442">
        <v>2.0815000000000001</v>
      </c>
      <c r="BN442">
        <v>0</v>
      </c>
      <c r="BO442">
        <v>0</v>
      </c>
      <c r="BP442">
        <v>0.412922959173813</v>
      </c>
      <c r="BQ442">
        <v>0</v>
      </c>
      <c r="BR442">
        <v>6689</v>
      </c>
      <c r="BS442">
        <v>0.78449646429999997</v>
      </c>
    </row>
    <row r="443" spans="1:71" x14ac:dyDescent="0.35">
      <c r="A443">
        <v>917856222</v>
      </c>
      <c r="B443">
        <v>2018</v>
      </c>
      <c r="C443" t="s">
        <v>85</v>
      </c>
      <c r="D443">
        <v>23151</v>
      </c>
      <c r="E443">
        <v>20132</v>
      </c>
      <c r="F443">
        <v>9932</v>
      </c>
      <c r="G443">
        <v>2671</v>
      </c>
      <c r="H443">
        <v>0</v>
      </c>
      <c r="I443">
        <v>0</v>
      </c>
      <c r="J443">
        <v>293</v>
      </c>
      <c r="K443">
        <v>0</v>
      </c>
      <c r="L443">
        <v>0</v>
      </c>
      <c r="M443">
        <v>0</v>
      </c>
      <c r="N443">
        <v>1899</v>
      </c>
      <c r="O443">
        <v>471</v>
      </c>
      <c r="P443">
        <v>0</v>
      </c>
      <c r="Q443">
        <v>60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246298</v>
      </c>
      <c r="AE443">
        <v>14117</v>
      </c>
      <c r="AF443">
        <v>78418</v>
      </c>
      <c r="AG443">
        <v>3548</v>
      </c>
      <c r="AH443">
        <v>44679</v>
      </c>
      <c r="AI443">
        <v>2238</v>
      </c>
      <c r="AJ443">
        <v>545</v>
      </c>
      <c r="AK443">
        <v>25</v>
      </c>
      <c r="AL443">
        <v>0</v>
      </c>
      <c r="AM443">
        <v>0</v>
      </c>
      <c r="AN443">
        <v>2835</v>
      </c>
      <c r="AO443">
        <v>468</v>
      </c>
      <c r="AP443">
        <v>0</v>
      </c>
      <c r="AQ443">
        <v>20654</v>
      </c>
      <c r="AR443">
        <v>2111</v>
      </c>
      <c r="AS443">
        <v>14030</v>
      </c>
      <c r="AT443">
        <v>318</v>
      </c>
      <c r="AU443">
        <v>270</v>
      </c>
      <c r="AV443">
        <v>1</v>
      </c>
      <c r="AW443">
        <v>589</v>
      </c>
      <c r="AX443">
        <v>794</v>
      </c>
      <c r="AY443">
        <v>5424.99</v>
      </c>
      <c r="AZ443">
        <v>171.27</v>
      </c>
      <c r="BA443">
        <v>0</v>
      </c>
      <c r="BB443">
        <v>4537.55</v>
      </c>
      <c r="BC443">
        <v>0.23693953100000001</v>
      </c>
      <c r="BD443">
        <v>1.0900864E-2</v>
      </c>
      <c r="BE443">
        <v>7.7697106810000003</v>
      </c>
      <c r="BF443">
        <v>22.005621829999999</v>
      </c>
      <c r="BG443">
        <v>94426.660019999996</v>
      </c>
      <c r="BH443">
        <v>59.603866719999999</v>
      </c>
      <c r="BI443">
        <v>25.84553682</v>
      </c>
      <c r="BJ443">
        <v>236.085365</v>
      </c>
      <c r="BK443">
        <v>4.2868777040000001</v>
      </c>
      <c r="BL443">
        <v>0</v>
      </c>
      <c r="BM443">
        <v>14.805</v>
      </c>
      <c r="BN443">
        <v>0.23690103000000001</v>
      </c>
      <c r="BO443">
        <v>7.6703985670000003</v>
      </c>
      <c r="BP443">
        <v>0.412922959173813</v>
      </c>
      <c r="BQ443">
        <v>2233</v>
      </c>
      <c r="BR443">
        <v>14586</v>
      </c>
      <c r="BS443">
        <v>0.78449646429999997</v>
      </c>
    </row>
    <row r="444" spans="1:71" x14ac:dyDescent="0.35">
      <c r="A444">
        <v>917856222</v>
      </c>
      <c r="B444">
        <v>2015</v>
      </c>
      <c r="C444" t="s">
        <v>85</v>
      </c>
      <c r="D444">
        <v>12655</v>
      </c>
      <c r="E444">
        <v>23441</v>
      </c>
      <c r="F444">
        <v>11122</v>
      </c>
      <c r="G444">
        <v>6303</v>
      </c>
      <c r="H444">
        <v>0</v>
      </c>
      <c r="I444">
        <v>0</v>
      </c>
      <c r="J444">
        <v>738</v>
      </c>
      <c r="K444">
        <v>0</v>
      </c>
      <c r="L444">
        <v>0</v>
      </c>
      <c r="M444">
        <v>0</v>
      </c>
      <c r="N444">
        <v>1234</v>
      </c>
      <c r="O444">
        <v>764</v>
      </c>
      <c r="P444">
        <v>0</v>
      </c>
      <c r="Q444">
        <v>201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220801</v>
      </c>
      <c r="AE444">
        <v>16048</v>
      </c>
      <c r="AF444">
        <v>68116</v>
      </c>
      <c r="AG444">
        <v>2967</v>
      </c>
      <c r="AH444">
        <v>49699</v>
      </c>
      <c r="AI444">
        <v>2184</v>
      </c>
      <c r="AJ444">
        <v>617</v>
      </c>
      <c r="AK444">
        <v>23</v>
      </c>
      <c r="AL444">
        <v>0</v>
      </c>
      <c r="AM444">
        <v>0</v>
      </c>
      <c r="AN444">
        <v>1289</v>
      </c>
      <c r="AO444">
        <v>0</v>
      </c>
      <c r="AP444">
        <v>0</v>
      </c>
      <c r="AQ444">
        <v>17668</v>
      </c>
      <c r="AR444">
        <v>1712</v>
      </c>
      <c r="AS444">
        <v>13453</v>
      </c>
      <c r="AT444">
        <v>330</v>
      </c>
      <c r="AU444">
        <v>248</v>
      </c>
      <c r="AV444">
        <v>1</v>
      </c>
      <c r="AW444">
        <v>579</v>
      </c>
      <c r="AX444">
        <v>793</v>
      </c>
      <c r="AY444">
        <v>5449.01</v>
      </c>
      <c r="AZ444">
        <v>107.04</v>
      </c>
      <c r="BA444">
        <v>0</v>
      </c>
      <c r="BB444">
        <v>4537.55</v>
      </c>
      <c r="BC444">
        <v>0.23693953100000001</v>
      </c>
      <c r="BD444">
        <v>1.0900864E-2</v>
      </c>
      <c r="BE444">
        <v>7.7697106810000003</v>
      </c>
      <c r="BF444">
        <v>22.005621829999999</v>
      </c>
      <c r="BG444">
        <v>94426.660019999996</v>
      </c>
      <c r="BH444">
        <v>59.603866719999999</v>
      </c>
      <c r="BI444">
        <v>25.84553682</v>
      </c>
      <c r="BJ444">
        <v>236.085365</v>
      </c>
      <c r="BK444">
        <v>4.2868777040000001</v>
      </c>
      <c r="BL444">
        <v>0</v>
      </c>
      <c r="BM444">
        <v>14.805</v>
      </c>
      <c r="BN444">
        <v>0.23690103000000001</v>
      </c>
      <c r="BO444">
        <v>7.6703985670000003</v>
      </c>
      <c r="BP444">
        <v>0.412922959173813</v>
      </c>
      <c r="BQ444">
        <v>2233</v>
      </c>
      <c r="BR444">
        <v>14586</v>
      </c>
      <c r="BS444">
        <v>0.78449646429999997</v>
      </c>
    </row>
    <row r="445" spans="1:71" x14ac:dyDescent="0.35">
      <c r="A445">
        <v>917856222</v>
      </c>
      <c r="B445">
        <v>2017</v>
      </c>
      <c r="C445" t="s">
        <v>85</v>
      </c>
      <c r="D445">
        <v>23116</v>
      </c>
      <c r="E445">
        <v>18577</v>
      </c>
      <c r="F445">
        <v>9859</v>
      </c>
      <c r="G445">
        <v>2930</v>
      </c>
      <c r="H445">
        <v>0</v>
      </c>
      <c r="I445">
        <v>0</v>
      </c>
      <c r="J445">
        <v>390</v>
      </c>
      <c r="K445">
        <v>0</v>
      </c>
      <c r="L445">
        <v>0</v>
      </c>
      <c r="M445">
        <v>0</v>
      </c>
      <c r="N445">
        <v>1990</v>
      </c>
      <c r="O445">
        <v>486</v>
      </c>
      <c r="P445">
        <v>0</v>
      </c>
      <c r="Q445">
        <v>75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227692</v>
      </c>
      <c r="AE445">
        <v>14725</v>
      </c>
      <c r="AF445">
        <v>75157</v>
      </c>
      <c r="AG445">
        <v>3353</v>
      </c>
      <c r="AH445">
        <v>46360</v>
      </c>
      <c r="AI445">
        <v>2234</v>
      </c>
      <c r="AJ445">
        <v>570</v>
      </c>
      <c r="AK445">
        <v>24</v>
      </c>
      <c r="AL445">
        <v>0</v>
      </c>
      <c r="AM445">
        <v>0</v>
      </c>
      <c r="AN445">
        <v>2059</v>
      </c>
      <c r="AO445">
        <v>0</v>
      </c>
      <c r="AP445">
        <v>0</v>
      </c>
      <c r="AQ445">
        <v>19894</v>
      </c>
      <c r="AR445">
        <v>2108</v>
      </c>
      <c r="AS445">
        <v>13799</v>
      </c>
      <c r="AT445">
        <v>321</v>
      </c>
      <c r="AU445">
        <v>263</v>
      </c>
      <c r="AV445">
        <v>1</v>
      </c>
      <c r="AW445">
        <v>585</v>
      </c>
      <c r="AX445">
        <v>788</v>
      </c>
      <c r="AY445">
        <v>5424.99</v>
      </c>
      <c r="AZ445">
        <v>171.27</v>
      </c>
      <c r="BA445">
        <v>0</v>
      </c>
      <c r="BB445">
        <v>4537.55</v>
      </c>
      <c r="BC445">
        <v>0.23693953100000001</v>
      </c>
      <c r="BD445">
        <v>1.0900864E-2</v>
      </c>
      <c r="BE445">
        <v>7.7697106810000003</v>
      </c>
      <c r="BF445">
        <v>22.005621829999999</v>
      </c>
      <c r="BG445">
        <v>94426.660019999996</v>
      </c>
      <c r="BH445">
        <v>59.603866719999999</v>
      </c>
      <c r="BI445">
        <v>25.84553682</v>
      </c>
      <c r="BJ445">
        <v>236.085365</v>
      </c>
      <c r="BK445">
        <v>4.2868777040000001</v>
      </c>
      <c r="BL445">
        <v>0</v>
      </c>
      <c r="BM445">
        <v>14.805</v>
      </c>
      <c r="BN445">
        <v>0.23690103000000001</v>
      </c>
      <c r="BO445">
        <v>7.6703985670000003</v>
      </c>
      <c r="BP445">
        <v>0.412922959173813</v>
      </c>
      <c r="BQ445">
        <v>2233</v>
      </c>
      <c r="BR445">
        <v>14586</v>
      </c>
      <c r="BS445">
        <v>0.78449646429999997</v>
      </c>
    </row>
    <row r="446" spans="1:71" x14ac:dyDescent="0.35">
      <c r="A446">
        <v>917856222</v>
      </c>
      <c r="B446">
        <v>2016</v>
      </c>
      <c r="C446" t="s">
        <v>85</v>
      </c>
      <c r="D446">
        <v>13734</v>
      </c>
      <c r="E446">
        <v>22759</v>
      </c>
      <c r="F446">
        <v>9038</v>
      </c>
      <c r="G446">
        <v>6207</v>
      </c>
      <c r="H446">
        <v>0</v>
      </c>
      <c r="I446">
        <v>0</v>
      </c>
      <c r="J446">
        <v>426</v>
      </c>
      <c r="K446">
        <v>0</v>
      </c>
      <c r="L446">
        <v>0</v>
      </c>
      <c r="M446">
        <v>0</v>
      </c>
      <c r="N446">
        <v>1597</v>
      </c>
      <c r="O446">
        <v>829</v>
      </c>
      <c r="P446">
        <v>0</v>
      </c>
      <c r="Q446">
        <v>221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224379</v>
      </c>
      <c r="AE446">
        <v>15803</v>
      </c>
      <c r="AF446">
        <v>70729</v>
      </c>
      <c r="AG446">
        <v>3131</v>
      </c>
      <c r="AH446">
        <v>48520</v>
      </c>
      <c r="AI446">
        <v>2224</v>
      </c>
      <c r="AJ446">
        <v>594</v>
      </c>
      <c r="AK446">
        <v>23</v>
      </c>
      <c r="AL446">
        <v>0</v>
      </c>
      <c r="AM446">
        <v>0</v>
      </c>
      <c r="AN446">
        <v>1317</v>
      </c>
      <c r="AO446">
        <v>0</v>
      </c>
      <c r="AP446">
        <v>0</v>
      </c>
      <c r="AQ446">
        <v>18564</v>
      </c>
      <c r="AR446">
        <v>1379</v>
      </c>
      <c r="AS446">
        <v>13585</v>
      </c>
      <c r="AT446">
        <v>331</v>
      </c>
      <c r="AU446">
        <v>257</v>
      </c>
      <c r="AV446">
        <v>1</v>
      </c>
      <c r="AW446">
        <v>589</v>
      </c>
      <c r="AX446">
        <v>780</v>
      </c>
      <c r="AY446">
        <v>5424.99</v>
      </c>
      <c r="AZ446">
        <v>171.27</v>
      </c>
      <c r="BA446">
        <v>0</v>
      </c>
      <c r="BB446">
        <v>4537.55</v>
      </c>
      <c r="BC446">
        <v>0.23693953100000001</v>
      </c>
      <c r="BD446">
        <v>1.0900864E-2</v>
      </c>
      <c r="BE446">
        <v>7.7697106810000003</v>
      </c>
      <c r="BF446">
        <v>22.005621829999999</v>
      </c>
      <c r="BG446">
        <v>94426.660019999996</v>
      </c>
      <c r="BH446">
        <v>59.603866719999999</v>
      </c>
      <c r="BI446">
        <v>25.84553682</v>
      </c>
      <c r="BJ446">
        <v>236.085365</v>
      </c>
      <c r="BK446">
        <v>4.2868777040000001</v>
      </c>
      <c r="BL446">
        <v>0</v>
      </c>
      <c r="BM446">
        <v>14.805</v>
      </c>
      <c r="BN446">
        <v>0.23690103000000001</v>
      </c>
      <c r="BO446">
        <v>7.6703985670000003</v>
      </c>
      <c r="BP446">
        <v>0.412922959173813</v>
      </c>
      <c r="BQ446">
        <v>2233</v>
      </c>
      <c r="BR446">
        <v>14586</v>
      </c>
      <c r="BS446">
        <v>0.78449646429999997</v>
      </c>
    </row>
    <row r="447" spans="1:71" x14ac:dyDescent="0.35">
      <c r="A447">
        <v>917856222</v>
      </c>
      <c r="B447">
        <v>2019</v>
      </c>
      <c r="C447" t="s">
        <v>85</v>
      </c>
      <c r="D447">
        <v>24741</v>
      </c>
      <c r="E447">
        <v>21235</v>
      </c>
      <c r="F447">
        <v>11540</v>
      </c>
      <c r="G447">
        <v>2762</v>
      </c>
      <c r="H447">
        <v>0</v>
      </c>
      <c r="I447">
        <v>0</v>
      </c>
      <c r="J447">
        <v>273</v>
      </c>
      <c r="K447">
        <v>0</v>
      </c>
      <c r="L447">
        <v>0</v>
      </c>
      <c r="M447">
        <v>0</v>
      </c>
      <c r="N447">
        <v>2072</v>
      </c>
      <c r="O447">
        <v>608</v>
      </c>
      <c r="P447">
        <v>0</v>
      </c>
      <c r="Q447">
        <v>77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281637</v>
      </c>
      <c r="AE447">
        <v>15853</v>
      </c>
      <c r="AF447">
        <v>82495</v>
      </c>
      <c r="AG447">
        <v>3771</v>
      </c>
      <c r="AH447">
        <v>43466</v>
      </c>
      <c r="AI447">
        <v>2259</v>
      </c>
      <c r="AJ447">
        <v>522</v>
      </c>
      <c r="AK447">
        <v>23</v>
      </c>
      <c r="AL447">
        <v>0</v>
      </c>
      <c r="AM447">
        <v>0</v>
      </c>
      <c r="AN447">
        <v>2377</v>
      </c>
      <c r="AO447">
        <v>33</v>
      </c>
      <c r="AP447">
        <v>0</v>
      </c>
      <c r="AQ447">
        <v>20611</v>
      </c>
      <c r="AR447">
        <v>1466</v>
      </c>
      <c r="AS447">
        <v>14236</v>
      </c>
      <c r="AT447">
        <v>308</v>
      </c>
      <c r="AU447">
        <v>279</v>
      </c>
      <c r="AV447">
        <v>1</v>
      </c>
      <c r="AW447">
        <v>588</v>
      </c>
      <c r="AX447">
        <v>803</v>
      </c>
      <c r="AY447">
        <v>5424.99</v>
      </c>
      <c r="AZ447">
        <v>171.27</v>
      </c>
      <c r="BA447">
        <v>0</v>
      </c>
      <c r="BB447">
        <v>4537.55</v>
      </c>
      <c r="BC447">
        <v>0.23693953100000001</v>
      </c>
      <c r="BD447">
        <v>1.0900864E-2</v>
      </c>
      <c r="BE447">
        <v>7.7697106810000003</v>
      </c>
      <c r="BF447">
        <v>22.005621829999999</v>
      </c>
      <c r="BG447">
        <v>94426.660019999996</v>
      </c>
      <c r="BH447">
        <v>59.603866719999999</v>
      </c>
      <c r="BI447">
        <v>25.84553682</v>
      </c>
      <c r="BJ447">
        <v>236.085365</v>
      </c>
      <c r="BK447">
        <v>4.2868777040000001</v>
      </c>
      <c r="BL447">
        <v>0</v>
      </c>
      <c r="BM447">
        <v>14.805</v>
      </c>
      <c r="BN447">
        <v>0.23690103000000001</v>
      </c>
      <c r="BO447">
        <v>7.6703985670000003</v>
      </c>
      <c r="BP447">
        <v>0.412922959173813</v>
      </c>
      <c r="BQ447">
        <v>2233</v>
      </c>
      <c r="BR447">
        <v>14586</v>
      </c>
      <c r="BS447">
        <v>0.78449646429999997</v>
      </c>
    </row>
    <row r="448" spans="1:71" x14ac:dyDescent="0.35">
      <c r="A448">
        <v>981375521</v>
      </c>
      <c r="B448">
        <v>2016</v>
      </c>
      <c r="C448" t="s">
        <v>86</v>
      </c>
      <c r="D448">
        <v>4419</v>
      </c>
      <c r="E448">
        <v>9801</v>
      </c>
      <c r="F448">
        <v>1170</v>
      </c>
      <c r="G448">
        <v>1377</v>
      </c>
      <c r="H448">
        <v>0</v>
      </c>
      <c r="I448">
        <v>0</v>
      </c>
      <c r="J448">
        <v>495</v>
      </c>
      <c r="K448">
        <v>0</v>
      </c>
      <c r="L448">
        <v>0</v>
      </c>
      <c r="M448">
        <v>0</v>
      </c>
      <c r="N448">
        <v>0</v>
      </c>
      <c r="O448">
        <v>0</v>
      </c>
      <c r="P448">
        <v>0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33226</v>
      </c>
      <c r="AE448">
        <v>2567</v>
      </c>
      <c r="AF448">
        <v>14799</v>
      </c>
      <c r="AG448">
        <v>812</v>
      </c>
      <c r="AH448">
        <v>0</v>
      </c>
      <c r="AI448">
        <v>0</v>
      </c>
      <c r="AJ448">
        <v>0</v>
      </c>
      <c r="AK448">
        <v>0</v>
      </c>
      <c r="AL448">
        <v>0</v>
      </c>
      <c r="AM448">
        <v>0</v>
      </c>
      <c r="AN448">
        <v>360</v>
      </c>
      <c r="AO448">
        <v>0</v>
      </c>
      <c r="AP448">
        <v>0</v>
      </c>
      <c r="AQ448">
        <v>3446</v>
      </c>
      <c r="AR448">
        <v>0</v>
      </c>
      <c r="AS448">
        <v>2323</v>
      </c>
      <c r="AT448">
        <v>129</v>
      </c>
      <c r="AU448">
        <v>34</v>
      </c>
      <c r="AV448">
        <v>3</v>
      </c>
      <c r="AW448">
        <v>166</v>
      </c>
      <c r="AX448">
        <v>183</v>
      </c>
      <c r="AY448">
        <v>0</v>
      </c>
      <c r="AZ448">
        <v>0</v>
      </c>
      <c r="BA448">
        <v>0</v>
      </c>
      <c r="BB448">
        <v>0</v>
      </c>
      <c r="BC448">
        <v>0.22686268000000001</v>
      </c>
      <c r="BD448">
        <v>0.20531239600000001</v>
      </c>
      <c r="BE448">
        <v>12.04126295</v>
      </c>
      <c r="BF448">
        <v>26.001002339999999</v>
      </c>
      <c r="BG448">
        <v>31349.714329999999</v>
      </c>
      <c r="BH448">
        <v>62</v>
      </c>
      <c r="BI448">
        <v>35.491647180000001</v>
      </c>
      <c r="BJ448">
        <v>335.39032739999999</v>
      </c>
      <c r="BK448">
        <v>5.7275350859999996</v>
      </c>
      <c r="BL448">
        <v>0</v>
      </c>
      <c r="BM448">
        <v>27.611999999999998</v>
      </c>
      <c r="BN448">
        <v>0</v>
      </c>
      <c r="BO448">
        <v>0</v>
      </c>
      <c r="BP448">
        <v>0.40331234665207499</v>
      </c>
      <c r="BQ448">
        <v>0</v>
      </c>
      <c r="BR448">
        <v>5986</v>
      </c>
      <c r="BS448">
        <v>0.42946496039999998</v>
      </c>
    </row>
    <row r="449" spans="1:71" x14ac:dyDescent="0.35">
      <c r="A449">
        <v>981375521</v>
      </c>
      <c r="B449">
        <v>2019</v>
      </c>
      <c r="C449" t="s">
        <v>86</v>
      </c>
      <c r="D449">
        <v>5588</v>
      </c>
      <c r="E449">
        <v>9058</v>
      </c>
      <c r="F449">
        <v>769</v>
      </c>
      <c r="G449">
        <v>1577</v>
      </c>
      <c r="H449">
        <v>0</v>
      </c>
      <c r="I449">
        <v>0</v>
      </c>
      <c r="J449">
        <v>548</v>
      </c>
      <c r="K449">
        <v>0</v>
      </c>
      <c r="L449">
        <v>0</v>
      </c>
      <c r="M449">
        <v>0</v>
      </c>
      <c r="N449">
        <v>85</v>
      </c>
      <c r="O449">
        <v>128</v>
      </c>
      <c r="P449">
        <v>0</v>
      </c>
      <c r="Q449">
        <v>22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34810</v>
      </c>
      <c r="AE449">
        <v>2430</v>
      </c>
      <c r="AF449">
        <v>7096</v>
      </c>
      <c r="AG449">
        <v>262</v>
      </c>
      <c r="AH449">
        <v>663</v>
      </c>
      <c r="AI449">
        <v>19</v>
      </c>
      <c r="AJ449">
        <v>8335</v>
      </c>
      <c r="AK449">
        <v>252</v>
      </c>
      <c r="AL449">
        <v>0</v>
      </c>
      <c r="AM449">
        <v>0</v>
      </c>
      <c r="AN449">
        <v>226</v>
      </c>
      <c r="AO449">
        <v>0</v>
      </c>
      <c r="AP449">
        <v>0</v>
      </c>
      <c r="AQ449">
        <v>3161</v>
      </c>
      <c r="AR449">
        <v>206</v>
      </c>
      <c r="AS449">
        <v>2383</v>
      </c>
      <c r="AT449">
        <v>127</v>
      </c>
      <c r="AU449">
        <v>35</v>
      </c>
      <c r="AV449">
        <v>3</v>
      </c>
      <c r="AW449">
        <v>165</v>
      </c>
      <c r="AX449">
        <v>186</v>
      </c>
      <c r="AY449">
        <v>0</v>
      </c>
      <c r="AZ449">
        <v>0</v>
      </c>
      <c r="BA449">
        <v>0</v>
      </c>
      <c r="BB449">
        <v>1368.37</v>
      </c>
      <c r="BC449">
        <v>0.22686268000000001</v>
      </c>
      <c r="BD449">
        <v>0.20531239600000001</v>
      </c>
      <c r="BE449">
        <v>12.04126295</v>
      </c>
      <c r="BF449">
        <v>26.001002339999999</v>
      </c>
      <c r="BG449">
        <v>31349.714329999999</v>
      </c>
      <c r="BH449">
        <v>62</v>
      </c>
      <c r="BI449">
        <v>35.491647180000001</v>
      </c>
      <c r="BJ449">
        <v>335.39032739999999</v>
      </c>
      <c r="BK449">
        <v>5.7275350859999996</v>
      </c>
      <c r="BL449">
        <v>0</v>
      </c>
      <c r="BM449">
        <v>27.611999999999998</v>
      </c>
      <c r="BN449">
        <v>0</v>
      </c>
      <c r="BO449">
        <v>0</v>
      </c>
      <c r="BP449">
        <v>0.40331234665207499</v>
      </c>
      <c r="BQ449">
        <v>0</v>
      </c>
      <c r="BR449">
        <v>5986</v>
      </c>
      <c r="BS449">
        <v>0.42946496039999998</v>
      </c>
    </row>
    <row r="450" spans="1:71" x14ac:dyDescent="0.35">
      <c r="A450">
        <v>981375521</v>
      </c>
      <c r="B450">
        <v>2015</v>
      </c>
      <c r="C450" t="s">
        <v>86</v>
      </c>
      <c r="D450">
        <v>9040</v>
      </c>
      <c r="E450">
        <v>5830</v>
      </c>
      <c r="F450">
        <v>2072</v>
      </c>
      <c r="G450">
        <v>434</v>
      </c>
      <c r="H450">
        <v>0</v>
      </c>
      <c r="I450">
        <v>0</v>
      </c>
      <c r="J450">
        <v>495</v>
      </c>
      <c r="K450">
        <v>0</v>
      </c>
      <c r="L450">
        <v>0</v>
      </c>
      <c r="M450">
        <v>0</v>
      </c>
      <c r="N450">
        <v>0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28294</v>
      </c>
      <c r="AE450">
        <v>2856</v>
      </c>
      <c r="AF450">
        <v>14529</v>
      </c>
      <c r="AG450">
        <v>616</v>
      </c>
      <c r="AH450">
        <v>0</v>
      </c>
      <c r="AI450">
        <v>0</v>
      </c>
      <c r="AJ450">
        <v>0</v>
      </c>
      <c r="AK450">
        <v>0</v>
      </c>
      <c r="AL450">
        <v>0</v>
      </c>
      <c r="AM450">
        <v>0</v>
      </c>
      <c r="AN450">
        <v>244</v>
      </c>
      <c r="AO450">
        <v>0</v>
      </c>
      <c r="AP450">
        <v>0</v>
      </c>
      <c r="AQ450">
        <v>3853</v>
      </c>
      <c r="AR450">
        <v>0</v>
      </c>
      <c r="AS450">
        <v>2328</v>
      </c>
      <c r="AT450">
        <v>129</v>
      </c>
      <c r="AU450">
        <v>34</v>
      </c>
      <c r="AV450">
        <v>3</v>
      </c>
      <c r="AW450">
        <v>166</v>
      </c>
      <c r="AX450">
        <v>0</v>
      </c>
      <c r="AY450">
        <v>0</v>
      </c>
      <c r="AZ450">
        <v>0</v>
      </c>
      <c r="BA450">
        <v>0</v>
      </c>
      <c r="BB450">
        <v>0</v>
      </c>
      <c r="BC450">
        <v>0.22686268000000001</v>
      </c>
      <c r="BD450">
        <v>0.20531239600000001</v>
      </c>
      <c r="BE450">
        <v>12.04126295</v>
      </c>
      <c r="BF450">
        <v>26.001002339999999</v>
      </c>
      <c r="BG450">
        <v>31349.714329999999</v>
      </c>
      <c r="BH450">
        <v>62</v>
      </c>
      <c r="BI450">
        <v>35.491647180000001</v>
      </c>
      <c r="BJ450">
        <v>335.39032739999999</v>
      </c>
      <c r="BK450">
        <v>5.7275350859999996</v>
      </c>
      <c r="BL450">
        <v>0</v>
      </c>
      <c r="BM450">
        <v>27.611999999999998</v>
      </c>
      <c r="BN450">
        <v>0</v>
      </c>
      <c r="BO450">
        <v>0</v>
      </c>
      <c r="BP450">
        <v>0.40331234665207499</v>
      </c>
      <c r="BQ450">
        <v>0</v>
      </c>
      <c r="BR450">
        <v>5986</v>
      </c>
      <c r="BS450">
        <v>0.42946496039999998</v>
      </c>
    </row>
    <row r="451" spans="1:71" x14ac:dyDescent="0.35">
      <c r="A451">
        <v>981375521</v>
      </c>
      <c r="B451">
        <v>2017</v>
      </c>
      <c r="C451" t="s">
        <v>86</v>
      </c>
      <c r="D451">
        <v>4516</v>
      </c>
      <c r="E451">
        <v>10410</v>
      </c>
      <c r="F451">
        <v>776</v>
      </c>
      <c r="G451">
        <v>1334</v>
      </c>
      <c r="H451">
        <v>0</v>
      </c>
      <c r="I451">
        <v>0</v>
      </c>
      <c r="J451">
        <v>473</v>
      </c>
      <c r="K451">
        <v>0</v>
      </c>
      <c r="L451">
        <v>0</v>
      </c>
      <c r="M451">
        <v>0</v>
      </c>
      <c r="N451">
        <v>0</v>
      </c>
      <c r="O451">
        <v>0</v>
      </c>
      <c r="P451">
        <v>0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33258</v>
      </c>
      <c r="AE451">
        <v>3269</v>
      </c>
      <c r="AF451">
        <v>14882</v>
      </c>
      <c r="AG451">
        <v>785</v>
      </c>
      <c r="AH451">
        <v>0</v>
      </c>
      <c r="AI451">
        <v>0</v>
      </c>
      <c r="AJ451">
        <v>0</v>
      </c>
      <c r="AK451">
        <v>0</v>
      </c>
      <c r="AL451">
        <v>0</v>
      </c>
      <c r="AM451">
        <v>0</v>
      </c>
      <c r="AN451">
        <v>635</v>
      </c>
      <c r="AO451">
        <v>0</v>
      </c>
      <c r="AP451">
        <v>0</v>
      </c>
      <c r="AQ451">
        <v>2830</v>
      </c>
      <c r="AR451">
        <v>0</v>
      </c>
      <c r="AS451">
        <v>2333</v>
      </c>
      <c r="AT451">
        <v>129</v>
      </c>
      <c r="AU451">
        <v>34</v>
      </c>
      <c r="AV451">
        <v>3</v>
      </c>
      <c r="AW451">
        <v>166</v>
      </c>
      <c r="AX451">
        <v>183</v>
      </c>
      <c r="AY451">
        <v>0</v>
      </c>
      <c r="AZ451">
        <v>0</v>
      </c>
      <c r="BA451">
        <v>0</v>
      </c>
      <c r="BB451">
        <v>0</v>
      </c>
      <c r="BC451">
        <v>0.22686268000000001</v>
      </c>
      <c r="BD451">
        <v>0.20531239600000001</v>
      </c>
      <c r="BE451">
        <v>12.04126295</v>
      </c>
      <c r="BF451">
        <v>26.001002339999999</v>
      </c>
      <c r="BG451">
        <v>31349.714329999999</v>
      </c>
      <c r="BH451">
        <v>62</v>
      </c>
      <c r="BI451">
        <v>35.491647180000001</v>
      </c>
      <c r="BJ451">
        <v>335.39032739999999</v>
      </c>
      <c r="BK451">
        <v>5.7275350859999996</v>
      </c>
      <c r="BL451">
        <v>0</v>
      </c>
      <c r="BM451">
        <v>27.611999999999998</v>
      </c>
      <c r="BN451">
        <v>0</v>
      </c>
      <c r="BO451">
        <v>0</v>
      </c>
      <c r="BP451">
        <v>0.40331234665207499</v>
      </c>
      <c r="BQ451">
        <v>0</v>
      </c>
      <c r="BR451">
        <v>5986</v>
      </c>
      <c r="BS451">
        <v>0.42946496039999998</v>
      </c>
    </row>
    <row r="452" spans="1:71" x14ac:dyDescent="0.35">
      <c r="A452">
        <v>981375521</v>
      </c>
      <c r="B452">
        <v>2018</v>
      </c>
      <c r="C452" t="s">
        <v>86</v>
      </c>
      <c r="D452">
        <v>4724</v>
      </c>
      <c r="E452">
        <v>10095</v>
      </c>
      <c r="F452">
        <v>558</v>
      </c>
      <c r="G452">
        <v>1365</v>
      </c>
      <c r="H452">
        <v>0</v>
      </c>
      <c r="I452">
        <v>0</v>
      </c>
      <c r="J452">
        <v>518</v>
      </c>
      <c r="K452">
        <v>0</v>
      </c>
      <c r="L452">
        <v>0</v>
      </c>
      <c r="M452">
        <v>0</v>
      </c>
      <c r="N452">
        <v>0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33015</v>
      </c>
      <c r="AE452">
        <v>3381</v>
      </c>
      <c r="AF452">
        <v>14626</v>
      </c>
      <c r="AG452">
        <v>814</v>
      </c>
      <c r="AH452">
        <v>0</v>
      </c>
      <c r="AI452">
        <v>0</v>
      </c>
      <c r="AJ452">
        <v>0</v>
      </c>
      <c r="AK452">
        <v>0</v>
      </c>
      <c r="AL452">
        <v>0</v>
      </c>
      <c r="AM452">
        <v>0</v>
      </c>
      <c r="AN452">
        <v>584</v>
      </c>
      <c r="AO452">
        <v>0</v>
      </c>
      <c r="AP452">
        <v>0</v>
      </c>
      <c r="AQ452">
        <v>987</v>
      </c>
      <c r="AR452">
        <v>0</v>
      </c>
      <c r="AS452">
        <v>2378</v>
      </c>
      <c r="AT452">
        <v>128</v>
      </c>
      <c r="AU452">
        <v>33</v>
      </c>
      <c r="AV452">
        <v>3</v>
      </c>
      <c r="AW452">
        <v>164</v>
      </c>
      <c r="AX452">
        <v>184</v>
      </c>
      <c r="AY452">
        <v>0</v>
      </c>
      <c r="AZ452">
        <v>0</v>
      </c>
      <c r="BA452">
        <v>0</v>
      </c>
      <c r="BB452">
        <v>0</v>
      </c>
      <c r="BC452">
        <v>0.22686268000000001</v>
      </c>
      <c r="BD452">
        <v>0.20531239600000001</v>
      </c>
      <c r="BE452">
        <v>12.04126295</v>
      </c>
      <c r="BF452">
        <v>26.001002339999999</v>
      </c>
      <c r="BG452">
        <v>31349.714329999999</v>
      </c>
      <c r="BH452">
        <v>62</v>
      </c>
      <c r="BI452">
        <v>35.491647180000001</v>
      </c>
      <c r="BJ452">
        <v>335.39032739999999</v>
      </c>
      <c r="BK452">
        <v>5.7275350859999996</v>
      </c>
      <c r="BL452">
        <v>0</v>
      </c>
      <c r="BM452">
        <v>27.611999999999998</v>
      </c>
      <c r="BN452">
        <v>0</v>
      </c>
      <c r="BO452">
        <v>0</v>
      </c>
      <c r="BP452">
        <v>0.40331234665207499</v>
      </c>
      <c r="BQ452">
        <v>0</v>
      </c>
      <c r="BR452">
        <v>5986</v>
      </c>
      <c r="BS452">
        <v>0.42946496039999998</v>
      </c>
    </row>
    <row r="453" spans="1:71" x14ac:dyDescent="0.35">
      <c r="A453">
        <v>971029102</v>
      </c>
      <c r="B453">
        <v>2016</v>
      </c>
      <c r="C453" t="s">
        <v>87</v>
      </c>
      <c r="D453">
        <v>6031</v>
      </c>
      <c r="E453">
        <v>12328</v>
      </c>
      <c r="F453">
        <v>1950</v>
      </c>
      <c r="G453">
        <v>1772</v>
      </c>
      <c r="H453">
        <v>0</v>
      </c>
      <c r="I453">
        <v>0</v>
      </c>
      <c r="J453">
        <v>0</v>
      </c>
      <c r="K453">
        <v>0</v>
      </c>
      <c r="L453">
        <v>427.75</v>
      </c>
      <c r="M453">
        <v>0</v>
      </c>
      <c r="N453">
        <v>0</v>
      </c>
      <c r="O453">
        <v>0</v>
      </c>
      <c r="P453">
        <v>0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79795</v>
      </c>
      <c r="AE453">
        <v>6910</v>
      </c>
      <c r="AF453">
        <v>39919</v>
      </c>
      <c r="AG453">
        <v>1825</v>
      </c>
      <c r="AH453">
        <v>0</v>
      </c>
      <c r="AI453">
        <v>0</v>
      </c>
      <c r="AJ453">
        <v>0</v>
      </c>
      <c r="AK453">
        <v>0</v>
      </c>
      <c r="AL453">
        <v>0</v>
      </c>
      <c r="AM453">
        <v>0</v>
      </c>
      <c r="AN453">
        <v>441</v>
      </c>
      <c r="AO453">
        <v>0</v>
      </c>
      <c r="AP453">
        <v>0</v>
      </c>
      <c r="AQ453">
        <v>7040</v>
      </c>
      <c r="AR453">
        <v>0</v>
      </c>
      <c r="AS453">
        <v>4840</v>
      </c>
      <c r="AT453">
        <v>135</v>
      </c>
      <c r="AU453">
        <v>122</v>
      </c>
      <c r="AV453">
        <v>0</v>
      </c>
      <c r="AW453">
        <v>257</v>
      </c>
      <c r="AX453">
        <v>282</v>
      </c>
      <c r="AY453">
        <v>0</v>
      </c>
      <c r="AZ453">
        <v>0</v>
      </c>
      <c r="BA453">
        <v>0</v>
      </c>
      <c r="BB453">
        <v>0</v>
      </c>
      <c r="BC453">
        <v>0.15347849199999999</v>
      </c>
      <c r="BD453">
        <v>0.27633209399999997</v>
      </c>
      <c r="BE453">
        <v>11.710568240000001</v>
      </c>
      <c r="BF453">
        <v>26.999468929999999</v>
      </c>
      <c r="BG453">
        <v>50937.16534</v>
      </c>
      <c r="BH453">
        <v>62</v>
      </c>
      <c r="BI453">
        <v>40.297220750000001</v>
      </c>
      <c r="BJ453">
        <v>315.7424972</v>
      </c>
      <c r="BK453">
        <v>4.9185943779999999</v>
      </c>
      <c r="BL453">
        <v>0</v>
      </c>
      <c r="BM453">
        <v>23.635000000000002</v>
      </c>
      <c r="BN453">
        <v>0</v>
      </c>
      <c r="BO453">
        <v>0</v>
      </c>
      <c r="BP453">
        <v>0.40331234665207499</v>
      </c>
      <c r="BQ453">
        <v>0</v>
      </c>
      <c r="BR453">
        <v>5649</v>
      </c>
      <c r="BS453">
        <v>0.42946496039999998</v>
      </c>
    </row>
    <row r="454" spans="1:71" x14ac:dyDescent="0.35">
      <c r="A454">
        <v>971029102</v>
      </c>
      <c r="B454">
        <v>2018</v>
      </c>
      <c r="C454" t="s">
        <v>87</v>
      </c>
      <c r="D454">
        <v>6712</v>
      </c>
      <c r="E454">
        <v>12727</v>
      </c>
      <c r="F454">
        <v>2126</v>
      </c>
      <c r="G454">
        <v>1647</v>
      </c>
      <c r="H454">
        <v>0</v>
      </c>
      <c r="I454">
        <v>0</v>
      </c>
      <c r="J454">
        <v>0</v>
      </c>
      <c r="K454">
        <v>0</v>
      </c>
      <c r="L454">
        <v>427.75</v>
      </c>
      <c r="M454">
        <v>0</v>
      </c>
      <c r="N454">
        <v>0</v>
      </c>
      <c r="O454">
        <v>0</v>
      </c>
      <c r="P454">
        <v>0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88850</v>
      </c>
      <c r="AE454">
        <v>7245</v>
      </c>
      <c r="AF454">
        <v>39524</v>
      </c>
      <c r="AG454">
        <v>1939</v>
      </c>
      <c r="AH454">
        <v>0</v>
      </c>
      <c r="AI454">
        <v>0</v>
      </c>
      <c r="AJ454">
        <v>0</v>
      </c>
      <c r="AK454">
        <v>0</v>
      </c>
      <c r="AL454">
        <v>0</v>
      </c>
      <c r="AM454">
        <v>0</v>
      </c>
      <c r="AN454">
        <v>554</v>
      </c>
      <c r="AO454">
        <v>0</v>
      </c>
      <c r="AP454">
        <v>0</v>
      </c>
      <c r="AQ454">
        <v>5517</v>
      </c>
      <c r="AR454">
        <v>0</v>
      </c>
      <c r="AS454">
        <v>4900</v>
      </c>
      <c r="AT454">
        <v>128</v>
      </c>
      <c r="AU454">
        <v>124</v>
      </c>
      <c r="AV454">
        <v>0</v>
      </c>
      <c r="AW454">
        <v>252</v>
      </c>
      <c r="AX454">
        <v>281</v>
      </c>
      <c r="AY454">
        <v>0</v>
      </c>
      <c r="AZ454">
        <v>0</v>
      </c>
      <c r="BA454">
        <v>0</v>
      </c>
      <c r="BB454">
        <v>0</v>
      </c>
      <c r="BC454">
        <v>0.15347849199999999</v>
      </c>
      <c r="BD454">
        <v>0.27633209399999997</v>
      </c>
      <c r="BE454">
        <v>11.710568240000001</v>
      </c>
      <c r="BF454">
        <v>26.999468929999999</v>
      </c>
      <c r="BG454">
        <v>50937.16534</v>
      </c>
      <c r="BH454">
        <v>62</v>
      </c>
      <c r="BI454">
        <v>40.297220750000001</v>
      </c>
      <c r="BJ454">
        <v>315.7424972</v>
      </c>
      <c r="BK454">
        <v>4.9185943779999999</v>
      </c>
      <c r="BL454">
        <v>0</v>
      </c>
      <c r="BM454">
        <v>23.635000000000002</v>
      </c>
      <c r="BN454">
        <v>0</v>
      </c>
      <c r="BO454">
        <v>0</v>
      </c>
      <c r="BP454">
        <v>0.40331234665207499</v>
      </c>
      <c r="BQ454">
        <v>0</v>
      </c>
      <c r="BR454">
        <v>5649</v>
      </c>
      <c r="BS454">
        <v>0.42946496039999998</v>
      </c>
    </row>
    <row r="455" spans="1:71" x14ac:dyDescent="0.35">
      <c r="A455">
        <v>971029102</v>
      </c>
      <c r="B455">
        <v>2015</v>
      </c>
      <c r="C455" t="s">
        <v>87</v>
      </c>
      <c r="D455">
        <v>14557</v>
      </c>
      <c r="E455">
        <v>6170</v>
      </c>
      <c r="F455">
        <v>2175</v>
      </c>
      <c r="G455">
        <v>1022</v>
      </c>
      <c r="H455">
        <v>0</v>
      </c>
      <c r="I455">
        <v>0</v>
      </c>
      <c r="J455">
        <v>0</v>
      </c>
      <c r="K455">
        <v>0</v>
      </c>
      <c r="L455">
        <v>427.75</v>
      </c>
      <c r="M455">
        <v>0</v>
      </c>
      <c r="N455">
        <v>0</v>
      </c>
      <c r="O455">
        <v>0</v>
      </c>
      <c r="P455">
        <v>0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78320</v>
      </c>
      <c r="AE455">
        <v>6360</v>
      </c>
      <c r="AF455">
        <v>40956</v>
      </c>
      <c r="AG455">
        <v>1799</v>
      </c>
      <c r="AH455">
        <v>0</v>
      </c>
      <c r="AI455">
        <v>0</v>
      </c>
      <c r="AJ455">
        <v>0</v>
      </c>
      <c r="AK455">
        <v>0</v>
      </c>
      <c r="AL455">
        <v>0</v>
      </c>
      <c r="AM455">
        <v>0</v>
      </c>
      <c r="AN455">
        <v>989</v>
      </c>
      <c r="AO455">
        <v>0</v>
      </c>
      <c r="AP455">
        <v>0</v>
      </c>
      <c r="AQ455">
        <v>6194</v>
      </c>
      <c r="AR455">
        <v>0</v>
      </c>
      <c r="AS455">
        <v>4804</v>
      </c>
      <c r="AT455">
        <v>135</v>
      </c>
      <c r="AU455">
        <v>118</v>
      </c>
      <c r="AV455">
        <v>0</v>
      </c>
      <c r="AW455">
        <v>253</v>
      </c>
      <c r="AX455">
        <v>283</v>
      </c>
      <c r="AY455">
        <v>0</v>
      </c>
      <c r="AZ455">
        <v>0</v>
      </c>
      <c r="BA455">
        <v>0</v>
      </c>
      <c r="BB455">
        <v>0</v>
      </c>
      <c r="BC455">
        <v>0.15347849199999999</v>
      </c>
      <c r="BD455">
        <v>0.27633209399999997</v>
      </c>
      <c r="BE455">
        <v>11.710568240000001</v>
      </c>
      <c r="BF455">
        <v>26.999468929999999</v>
      </c>
      <c r="BG455">
        <v>50937.16534</v>
      </c>
      <c r="BH455">
        <v>62</v>
      </c>
      <c r="BI455">
        <v>40.297220750000001</v>
      </c>
      <c r="BJ455">
        <v>315.7424972</v>
      </c>
      <c r="BK455">
        <v>4.9185943779999999</v>
      </c>
      <c r="BL455">
        <v>0</v>
      </c>
      <c r="BM455">
        <v>23.635000000000002</v>
      </c>
      <c r="BN455">
        <v>0</v>
      </c>
      <c r="BO455">
        <v>0</v>
      </c>
      <c r="BP455">
        <v>0.40331234665207499</v>
      </c>
      <c r="BQ455">
        <v>0</v>
      </c>
      <c r="BR455">
        <v>5649</v>
      </c>
      <c r="BS455">
        <v>0.42946496039999998</v>
      </c>
    </row>
    <row r="456" spans="1:71" x14ac:dyDescent="0.35">
      <c r="A456">
        <v>971029102</v>
      </c>
      <c r="B456">
        <v>2019</v>
      </c>
      <c r="C456" t="s">
        <v>87</v>
      </c>
      <c r="D456">
        <v>7196</v>
      </c>
      <c r="E456">
        <v>13117</v>
      </c>
      <c r="F456">
        <v>2261</v>
      </c>
      <c r="G456">
        <v>1445</v>
      </c>
      <c r="H456">
        <v>0</v>
      </c>
      <c r="I456">
        <v>0</v>
      </c>
      <c r="J456">
        <v>0</v>
      </c>
      <c r="K456">
        <v>0</v>
      </c>
      <c r="L456">
        <v>0</v>
      </c>
      <c r="M456">
        <v>0</v>
      </c>
      <c r="N456">
        <v>55</v>
      </c>
      <c r="O456">
        <v>0</v>
      </c>
      <c r="P456">
        <v>0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87579</v>
      </c>
      <c r="AE456">
        <v>7705</v>
      </c>
      <c r="AF456">
        <v>37932</v>
      </c>
      <c r="AG456">
        <v>1950</v>
      </c>
      <c r="AH456">
        <v>1530</v>
      </c>
      <c r="AI456">
        <v>78</v>
      </c>
      <c r="AJ456">
        <v>0</v>
      </c>
      <c r="AK456">
        <v>0</v>
      </c>
      <c r="AL456">
        <v>0</v>
      </c>
      <c r="AM456">
        <v>0</v>
      </c>
      <c r="AN456">
        <v>1219</v>
      </c>
      <c r="AO456">
        <v>0</v>
      </c>
      <c r="AP456">
        <v>0</v>
      </c>
      <c r="AQ456">
        <v>5245</v>
      </c>
      <c r="AR456">
        <v>0</v>
      </c>
      <c r="AS456">
        <v>4928</v>
      </c>
      <c r="AT456">
        <v>127</v>
      </c>
      <c r="AU456">
        <v>125</v>
      </c>
      <c r="AV456">
        <v>0</v>
      </c>
      <c r="AW456">
        <v>252</v>
      </c>
      <c r="AX456">
        <v>281</v>
      </c>
      <c r="AY456">
        <v>0</v>
      </c>
      <c r="AZ456">
        <v>0</v>
      </c>
      <c r="BA456">
        <v>0</v>
      </c>
      <c r="BB456">
        <v>427.75</v>
      </c>
      <c r="BC456">
        <v>0.15347849199999999</v>
      </c>
      <c r="BD456">
        <v>0.27633209399999997</v>
      </c>
      <c r="BE456">
        <v>11.710568240000001</v>
      </c>
      <c r="BF456">
        <v>26.999468929999999</v>
      </c>
      <c r="BG456">
        <v>50937.16534</v>
      </c>
      <c r="BH456">
        <v>62</v>
      </c>
      <c r="BI456">
        <v>40.297220750000001</v>
      </c>
      <c r="BJ456">
        <v>315.7424972</v>
      </c>
      <c r="BK456">
        <v>4.9185943779999999</v>
      </c>
      <c r="BL456">
        <v>0</v>
      </c>
      <c r="BM456">
        <v>23.635000000000002</v>
      </c>
      <c r="BN456">
        <v>0</v>
      </c>
      <c r="BO456">
        <v>0</v>
      </c>
      <c r="BP456">
        <v>0.40331234665207499</v>
      </c>
      <c r="BQ456">
        <v>0</v>
      </c>
      <c r="BR456">
        <v>5649</v>
      </c>
      <c r="BS456">
        <v>0.42946496039999998</v>
      </c>
    </row>
    <row r="457" spans="1:71" x14ac:dyDescent="0.35">
      <c r="A457">
        <v>971029102</v>
      </c>
      <c r="B457">
        <v>2017</v>
      </c>
      <c r="C457" t="s">
        <v>87</v>
      </c>
      <c r="D457">
        <v>7021</v>
      </c>
      <c r="E457">
        <v>12725</v>
      </c>
      <c r="F457">
        <v>1331</v>
      </c>
      <c r="G457">
        <v>1749</v>
      </c>
      <c r="H457">
        <v>0</v>
      </c>
      <c r="I457">
        <v>0</v>
      </c>
      <c r="J457">
        <v>0</v>
      </c>
      <c r="K457">
        <v>6</v>
      </c>
      <c r="L457">
        <v>427.75</v>
      </c>
      <c r="M457">
        <v>0</v>
      </c>
      <c r="N457">
        <v>0</v>
      </c>
      <c r="O457">
        <v>0</v>
      </c>
      <c r="P457">
        <v>0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85593</v>
      </c>
      <c r="AE457">
        <v>7460</v>
      </c>
      <c r="AF457">
        <v>39223</v>
      </c>
      <c r="AG457">
        <v>1863</v>
      </c>
      <c r="AH457">
        <v>0</v>
      </c>
      <c r="AI457">
        <v>0</v>
      </c>
      <c r="AJ457">
        <v>0</v>
      </c>
      <c r="AK457">
        <v>0</v>
      </c>
      <c r="AL457">
        <v>0</v>
      </c>
      <c r="AM457">
        <v>0</v>
      </c>
      <c r="AN457">
        <v>1053</v>
      </c>
      <c r="AO457">
        <v>0</v>
      </c>
      <c r="AP457">
        <v>0</v>
      </c>
      <c r="AQ457">
        <v>5199</v>
      </c>
      <c r="AR457">
        <v>0</v>
      </c>
      <c r="AS457">
        <v>4873</v>
      </c>
      <c r="AT457">
        <v>128</v>
      </c>
      <c r="AU457">
        <v>123</v>
      </c>
      <c r="AV457">
        <v>0</v>
      </c>
      <c r="AW457">
        <v>251</v>
      </c>
      <c r="AX457">
        <v>281</v>
      </c>
      <c r="AY457">
        <v>0</v>
      </c>
      <c r="AZ457">
        <v>0</v>
      </c>
      <c r="BA457">
        <v>0</v>
      </c>
      <c r="BB457">
        <v>0</v>
      </c>
      <c r="BC457">
        <v>0.15347849199999999</v>
      </c>
      <c r="BD457">
        <v>0.27633209399999997</v>
      </c>
      <c r="BE457">
        <v>11.710568240000001</v>
      </c>
      <c r="BF457">
        <v>26.999468929999999</v>
      </c>
      <c r="BG457">
        <v>50937.16534</v>
      </c>
      <c r="BH457">
        <v>62</v>
      </c>
      <c r="BI457">
        <v>40.297220750000001</v>
      </c>
      <c r="BJ457">
        <v>315.7424972</v>
      </c>
      <c r="BK457">
        <v>4.9185943779999999</v>
      </c>
      <c r="BL457">
        <v>0</v>
      </c>
      <c r="BM457">
        <v>23.635000000000002</v>
      </c>
      <c r="BN457">
        <v>0</v>
      </c>
      <c r="BO457">
        <v>0</v>
      </c>
      <c r="BP457">
        <v>0.40331234665207499</v>
      </c>
      <c r="BQ457">
        <v>0</v>
      </c>
      <c r="BR457">
        <v>5649</v>
      </c>
      <c r="BS457">
        <v>0.42946496039999998</v>
      </c>
    </row>
    <row r="458" spans="1:71" x14ac:dyDescent="0.35">
      <c r="A458">
        <v>979422679</v>
      </c>
      <c r="B458">
        <v>2016</v>
      </c>
      <c r="C458" t="s">
        <v>88</v>
      </c>
      <c r="D458">
        <v>164555</v>
      </c>
      <c r="E458">
        <v>190974</v>
      </c>
      <c r="F458">
        <v>78960</v>
      </c>
      <c r="G458">
        <v>25388</v>
      </c>
      <c r="H458">
        <v>0</v>
      </c>
      <c r="I458">
        <v>0</v>
      </c>
      <c r="J458">
        <v>8188</v>
      </c>
      <c r="K458">
        <v>2230</v>
      </c>
      <c r="L458">
        <v>0</v>
      </c>
      <c r="M458">
        <v>0</v>
      </c>
      <c r="N458">
        <v>69227</v>
      </c>
      <c r="O458">
        <v>74810</v>
      </c>
      <c r="P458">
        <v>29600</v>
      </c>
      <c r="Q458">
        <v>8846</v>
      </c>
      <c r="R458">
        <v>0</v>
      </c>
      <c r="S458">
        <v>0</v>
      </c>
      <c r="T458">
        <v>446</v>
      </c>
      <c r="U458">
        <v>1057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>
        <v>2349385</v>
      </c>
      <c r="AE458">
        <v>189635</v>
      </c>
      <c r="AF458">
        <v>173214</v>
      </c>
      <c r="AG458">
        <v>10295</v>
      </c>
      <c r="AH458">
        <v>1143070</v>
      </c>
      <c r="AI458">
        <v>76516</v>
      </c>
      <c r="AJ458">
        <v>5328</v>
      </c>
      <c r="AK458">
        <v>318</v>
      </c>
      <c r="AL458">
        <v>0</v>
      </c>
      <c r="AM458">
        <v>0</v>
      </c>
      <c r="AN458">
        <v>37110</v>
      </c>
      <c r="AO458">
        <v>3249</v>
      </c>
      <c r="AP458">
        <v>0</v>
      </c>
      <c r="AQ458">
        <v>248025</v>
      </c>
      <c r="AR458">
        <v>146596</v>
      </c>
      <c r="AS458">
        <v>192954</v>
      </c>
      <c r="AT458">
        <v>1341</v>
      </c>
      <c r="AU458">
        <v>3220</v>
      </c>
      <c r="AV458">
        <v>48</v>
      </c>
      <c r="AW458">
        <v>4609</v>
      </c>
      <c r="AX458">
        <v>6932</v>
      </c>
      <c r="AY458">
        <v>222410.47</v>
      </c>
      <c r="AZ458">
        <v>7265.55</v>
      </c>
      <c r="BA458">
        <v>2149.85</v>
      </c>
      <c r="BB458">
        <v>212606.89</v>
      </c>
      <c r="BC458">
        <v>0.23875030696492999</v>
      </c>
      <c r="BD458">
        <v>2.5975300686186299E-2</v>
      </c>
      <c r="BE458">
        <v>7.1613151222171298</v>
      </c>
      <c r="BF458">
        <v>23.230637114448299</v>
      </c>
      <c r="BG458">
        <v>21645.345018769302</v>
      </c>
      <c r="BH458">
        <v>58.949930477881601</v>
      </c>
      <c r="BI458">
        <v>53.664218533957303</v>
      </c>
      <c r="BJ458">
        <v>208.33012189419199</v>
      </c>
      <c r="BK458">
        <v>6.0995495801002999</v>
      </c>
      <c r="BL458">
        <v>9</v>
      </c>
      <c r="BM458">
        <v>56.723999999999997</v>
      </c>
      <c r="BN458">
        <v>0.267681956</v>
      </c>
      <c r="BO458">
        <v>8.9984077249999999</v>
      </c>
      <c r="BP458">
        <v>0.412506274363521</v>
      </c>
      <c r="BQ458">
        <v>38938</v>
      </c>
      <c r="BR458">
        <v>61135</v>
      </c>
      <c r="BS458">
        <v>0.78331252139999996</v>
      </c>
    </row>
    <row r="459" spans="1:71" x14ac:dyDescent="0.35">
      <c r="A459">
        <v>979422679</v>
      </c>
      <c r="B459">
        <v>2018</v>
      </c>
      <c r="C459" t="s">
        <v>88</v>
      </c>
      <c r="D459">
        <v>220337</v>
      </c>
      <c r="E459">
        <v>215761</v>
      </c>
      <c r="F459">
        <v>71269</v>
      </c>
      <c r="G459">
        <v>12908</v>
      </c>
      <c r="H459">
        <v>0</v>
      </c>
      <c r="I459">
        <v>0</v>
      </c>
      <c r="J459">
        <v>20175</v>
      </c>
      <c r="K459">
        <v>873</v>
      </c>
      <c r="L459">
        <v>0</v>
      </c>
      <c r="M459">
        <v>0</v>
      </c>
      <c r="N459">
        <v>95108</v>
      </c>
      <c r="O459">
        <v>79893</v>
      </c>
      <c r="P459">
        <v>26234</v>
      </c>
      <c r="Q459">
        <v>4018</v>
      </c>
      <c r="R459">
        <v>0</v>
      </c>
      <c r="S459">
        <v>0</v>
      </c>
      <c r="T459">
        <v>809</v>
      </c>
      <c r="U459">
        <v>2485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>
        <v>2838070</v>
      </c>
      <c r="AE459">
        <v>238338</v>
      </c>
      <c r="AF459">
        <v>235142</v>
      </c>
      <c r="AG459">
        <v>12331</v>
      </c>
      <c r="AH459">
        <v>1314989</v>
      </c>
      <c r="AI459">
        <v>77840</v>
      </c>
      <c r="AJ459">
        <v>17800</v>
      </c>
      <c r="AK459">
        <v>602</v>
      </c>
      <c r="AL459">
        <v>0</v>
      </c>
      <c r="AM459">
        <v>0</v>
      </c>
      <c r="AN459">
        <v>60419</v>
      </c>
      <c r="AO459">
        <v>15577</v>
      </c>
      <c r="AP459">
        <v>0</v>
      </c>
      <c r="AQ459">
        <v>270700</v>
      </c>
      <c r="AR459">
        <v>127874</v>
      </c>
      <c r="AS459">
        <v>200523</v>
      </c>
      <c r="AT459">
        <v>1334</v>
      </c>
      <c r="AU459">
        <v>3261</v>
      </c>
      <c r="AV459">
        <v>62</v>
      </c>
      <c r="AW459">
        <v>4657</v>
      </c>
      <c r="AX459">
        <v>7025</v>
      </c>
      <c r="AY459">
        <v>225639.99</v>
      </c>
      <c r="AZ459">
        <v>7427.03</v>
      </c>
      <c r="BA459">
        <v>2149.85</v>
      </c>
      <c r="BB459">
        <v>215927.26</v>
      </c>
      <c r="BC459">
        <v>0.23875030696492999</v>
      </c>
      <c r="BD459">
        <v>2.5975300686186299E-2</v>
      </c>
      <c r="BE459">
        <v>7.1613151222171298</v>
      </c>
      <c r="BF459">
        <v>23.230637114448299</v>
      </c>
      <c r="BG459">
        <v>21645.345018769302</v>
      </c>
      <c r="BH459">
        <v>58.949930477881601</v>
      </c>
      <c r="BI459">
        <v>53.664218533957303</v>
      </c>
      <c r="BJ459">
        <v>208.33012189419199</v>
      </c>
      <c r="BK459">
        <v>6.0995495801002999</v>
      </c>
      <c r="BL459">
        <v>9</v>
      </c>
      <c r="BM459">
        <v>56.723999999999997</v>
      </c>
      <c r="BN459">
        <v>0.267681956</v>
      </c>
      <c r="BO459">
        <v>8.9984077249999999</v>
      </c>
      <c r="BP459">
        <v>0.412506274363521</v>
      </c>
      <c r="BQ459">
        <v>38938</v>
      </c>
      <c r="BR459">
        <v>61135</v>
      </c>
      <c r="BS459">
        <v>0.78331252139999996</v>
      </c>
    </row>
    <row r="460" spans="1:71" x14ac:dyDescent="0.35">
      <c r="A460">
        <v>979422679</v>
      </c>
      <c r="B460">
        <v>2015</v>
      </c>
      <c r="C460" t="s">
        <v>88</v>
      </c>
      <c r="D460">
        <v>153426</v>
      </c>
      <c r="E460">
        <v>189469</v>
      </c>
      <c r="F460">
        <v>68960</v>
      </c>
      <c r="G460">
        <v>39658</v>
      </c>
      <c r="H460">
        <v>0</v>
      </c>
      <c r="I460">
        <v>0</v>
      </c>
      <c r="J460">
        <v>7402</v>
      </c>
      <c r="K460">
        <v>0</v>
      </c>
      <c r="L460">
        <v>0</v>
      </c>
      <c r="M460">
        <v>0</v>
      </c>
      <c r="N460">
        <v>76403</v>
      </c>
      <c r="O460">
        <v>64420</v>
      </c>
      <c r="P460">
        <v>25536</v>
      </c>
      <c r="Q460">
        <v>12873</v>
      </c>
      <c r="R460">
        <v>0</v>
      </c>
      <c r="S460">
        <v>0</v>
      </c>
      <c r="T460">
        <v>3423</v>
      </c>
      <c r="U460">
        <v>629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2236168</v>
      </c>
      <c r="AE460">
        <v>180454</v>
      </c>
      <c r="AF460">
        <v>155266</v>
      </c>
      <c r="AG460">
        <v>9211</v>
      </c>
      <c r="AH460">
        <v>1107463</v>
      </c>
      <c r="AI460">
        <v>67424</v>
      </c>
      <c r="AJ460">
        <v>4771</v>
      </c>
      <c r="AK460">
        <v>300</v>
      </c>
      <c r="AL460">
        <v>0</v>
      </c>
      <c r="AM460">
        <v>0</v>
      </c>
      <c r="AN460">
        <v>33468</v>
      </c>
      <c r="AO460">
        <v>9888</v>
      </c>
      <c r="AP460">
        <v>0</v>
      </c>
      <c r="AQ460">
        <v>254224</v>
      </c>
      <c r="AR460">
        <v>187985</v>
      </c>
      <c r="AS460">
        <v>191055</v>
      </c>
      <c r="AT460">
        <v>1356</v>
      </c>
      <c r="AU460">
        <v>3173</v>
      </c>
      <c r="AV460">
        <v>48</v>
      </c>
      <c r="AW460">
        <v>4577</v>
      </c>
      <c r="AX460">
        <v>6903</v>
      </c>
      <c r="AY460">
        <v>221981.6</v>
      </c>
      <c r="AZ460">
        <v>7234.05</v>
      </c>
      <c r="BA460">
        <v>2149.85</v>
      </c>
      <c r="BB460">
        <v>212378.23</v>
      </c>
      <c r="BC460">
        <v>0.23875030696492999</v>
      </c>
      <c r="BD460">
        <v>2.5975300686186299E-2</v>
      </c>
      <c r="BE460">
        <v>7.1613151222171298</v>
      </c>
      <c r="BF460">
        <v>23.230637114448299</v>
      </c>
      <c r="BG460">
        <v>21645.345018769302</v>
      </c>
      <c r="BH460">
        <v>58.949930477881601</v>
      </c>
      <c r="BI460">
        <v>53.664218533957303</v>
      </c>
      <c r="BJ460">
        <v>208.33012189419199</v>
      </c>
      <c r="BK460">
        <v>6.0995495801002999</v>
      </c>
      <c r="BL460">
        <v>9</v>
      </c>
      <c r="BM460">
        <v>56.723999999999997</v>
      </c>
      <c r="BN460">
        <v>0.267681956</v>
      </c>
      <c r="BO460">
        <v>8.9984077249999999</v>
      </c>
      <c r="BP460">
        <v>0.412506274363521</v>
      </c>
      <c r="BQ460">
        <v>38938</v>
      </c>
      <c r="BR460">
        <v>61135</v>
      </c>
      <c r="BS460">
        <v>0.78331252139999996</v>
      </c>
    </row>
    <row r="461" spans="1:71" x14ac:dyDescent="0.35">
      <c r="A461">
        <v>979422679</v>
      </c>
      <c r="B461">
        <v>2017</v>
      </c>
      <c r="C461" t="s">
        <v>88</v>
      </c>
      <c r="D461">
        <v>178724</v>
      </c>
      <c r="E461">
        <v>200888</v>
      </c>
      <c r="F461">
        <v>76081</v>
      </c>
      <c r="G461">
        <v>19059</v>
      </c>
      <c r="H461">
        <v>0</v>
      </c>
      <c r="I461">
        <v>0</v>
      </c>
      <c r="J461">
        <v>6639</v>
      </c>
      <c r="K461">
        <v>393</v>
      </c>
      <c r="L461">
        <v>0</v>
      </c>
      <c r="M461">
        <v>0</v>
      </c>
      <c r="N461">
        <v>63547</v>
      </c>
      <c r="O461">
        <v>73750</v>
      </c>
      <c r="P461">
        <v>29257</v>
      </c>
      <c r="Q461">
        <v>5749</v>
      </c>
      <c r="R461">
        <v>0</v>
      </c>
      <c r="S461">
        <v>0</v>
      </c>
      <c r="T461">
        <v>770</v>
      </c>
      <c r="U461">
        <v>1497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2562173</v>
      </c>
      <c r="AE461">
        <v>212958</v>
      </c>
      <c r="AF461">
        <v>192543</v>
      </c>
      <c r="AG461">
        <v>11331</v>
      </c>
      <c r="AH461">
        <v>1294396</v>
      </c>
      <c r="AI461">
        <v>74902</v>
      </c>
      <c r="AJ461">
        <v>4993</v>
      </c>
      <c r="AK461">
        <v>335</v>
      </c>
      <c r="AL461">
        <v>0</v>
      </c>
      <c r="AM461">
        <v>0</v>
      </c>
      <c r="AN461">
        <v>42080</v>
      </c>
      <c r="AO461">
        <v>6785</v>
      </c>
      <c r="AP461">
        <v>0</v>
      </c>
      <c r="AQ461">
        <v>246551</v>
      </c>
      <c r="AR461">
        <v>131107</v>
      </c>
      <c r="AS461">
        <v>196424</v>
      </c>
      <c r="AT461">
        <v>1337</v>
      </c>
      <c r="AU461">
        <v>3262</v>
      </c>
      <c r="AV461">
        <v>48</v>
      </c>
      <c r="AW461">
        <v>4647</v>
      </c>
      <c r="AX461">
        <v>6980</v>
      </c>
      <c r="AY461">
        <v>224381.73</v>
      </c>
      <c r="AZ461">
        <v>7265.55</v>
      </c>
      <c r="BA461">
        <v>2149.85</v>
      </c>
      <c r="BB461">
        <v>215508.13</v>
      </c>
      <c r="BC461">
        <v>0.23875030696492999</v>
      </c>
      <c r="BD461">
        <v>2.5975300686186299E-2</v>
      </c>
      <c r="BE461">
        <v>7.1613151222171298</v>
      </c>
      <c r="BF461">
        <v>23.230637114448299</v>
      </c>
      <c r="BG461">
        <v>21645.345018769302</v>
      </c>
      <c r="BH461">
        <v>58.949930477881601</v>
      </c>
      <c r="BI461">
        <v>53.664218533957303</v>
      </c>
      <c r="BJ461">
        <v>208.33012189419199</v>
      </c>
      <c r="BK461">
        <v>6.0995495801002999</v>
      </c>
      <c r="BL461">
        <v>9</v>
      </c>
      <c r="BM461">
        <v>56.723999999999997</v>
      </c>
      <c r="BN461">
        <v>0.267681956</v>
      </c>
      <c r="BO461">
        <v>8.9984077249999999</v>
      </c>
      <c r="BP461">
        <v>0.412506274363521</v>
      </c>
      <c r="BQ461">
        <v>38938</v>
      </c>
      <c r="BR461">
        <v>61135</v>
      </c>
      <c r="BS461">
        <v>0.78331252139999996</v>
      </c>
    </row>
    <row r="462" spans="1:71" x14ac:dyDescent="0.35">
      <c r="A462">
        <v>979422679</v>
      </c>
      <c r="B462">
        <v>2019</v>
      </c>
      <c r="C462" t="s">
        <v>88</v>
      </c>
      <c r="D462">
        <v>206285</v>
      </c>
      <c r="E462">
        <v>212018</v>
      </c>
      <c r="F462">
        <v>83811</v>
      </c>
      <c r="G462">
        <v>-26166</v>
      </c>
      <c r="H462">
        <v>0</v>
      </c>
      <c r="I462">
        <v>0</v>
      </c>
      <c r="J462">
        <v>3582</v>
      </c>
      <c r="K462">
        <v>0</v>
      </c>
      <c r="L462">
        <v>0</v>
      </c>
      <c r="M462">
        <v>0</v>
      </c>
      <c r="N462">
        <v>75255</v>
      </c>
      <c r="O462">
        <v>86752</v>
      </c>
      <c r="P462">
        <v>44695</v>
      </c>
      <c r="Q462">
        <v>-8928</v>
      </c>
      <c r="R462">
        <v>0</v>
      </c>
      <c r="S462">
        <v>0</v>
      </c>
      <c r="T462">
        <v>3668</v>
      </c>
      <c r="U462">
        <v>769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3037881</v>
      </c>
      <c r="AE462">
        <v>177533</v>
      </c>
      <c r="AF462">
        <v>280297</v>
      </c>
      <c r="AG462">
        <v>15003</v>
      </c>
      <c r="AH462">
        <v>1460093</v>
      </c>
      <c r="AI462">
        <v>57634</v>
      </c>
      <c r="AJ462">
        <v>16929</v>
      </c>
      <c r="AK462">
        <v>871</v>
      </c>
      <c r="AL462">
        <v>0</v>
      </c>
      <c r="AM462">
        <v>0</v>
      </c>
      <c r="AN462">
        <v>27624</v>
      </c>
      <c r="AO462">
        <v>2973</v>
      </c>
      <c r="AP462">
        <v>0</v>
      </c>
      <c r="AQ462">
        <v>204761</v>
      </c>
      <c r="AR462">
        <v>134904</v>
      </c>
      <c r="AS462">
        <v>204220</v>
      </c>
      <c r="AT462">
        <v>1324</v>
      </c>
      <c r="AU462">
        <v>3328</v>
      </c>
      <c r="AV462">
        <v>61</v>
      </c>
      <c r="AW462">
        <v>4713</v>
      </c>
      <c r="AX462">
        <v>7102</v>
      </c>
      <c r="AY462">
        <v>226262.44</v>
      </c>
      <c r="AZ462">
        <v>7427.03</v>
      </c>
      <c r="BA462">
        <v>2149.85</v>
      </c>
      <c r="BB462">
        <v>221305.94</v>
      </c>
      <c r="BC462">
        <v>0.23875030696492999</v>
      </c>
      <c r="BD462">
        <v>2.5975300686186299E-2</v>
      </c>
      <c r="BE462">
        <v>7.1613151222171298</v>
      </c>
      <c r="BF462">
        <v>23.230637114448299</v>
      </c>
      <c r="BG462">
        <v>21645.345018769302</v>
      </c>
      <c r="BH462">
        <v>58.949930477881601</v>
      </c>
      <c r="BI462">
        <v>53.664218533957303</v>
      </c>
      <c r="BJ462">
        <v>208.33012189419199</v>
      </c>
      <c r="BK462">
        <v>6.0995495801002999</v>
      </c>
      <c r="BL462">
        <v>9</v>
      </c>
      <c r="BM462">
        <v>56.723999999999997</v>
      </c>
      <c r="BN462">
        <v>0.267681956</v>
      </c>
      <c r="BO462">
        <v>8.9984077249999999</v>
      </c>
      <c r="BP462">
        <v>0.412506274363521</v>
      </c>
      <c r="BQ462">
        <v>38938</v>
      </c>
      <c r="BR462">
        <v>61135</v>
      </c>
      <c r="BS462">
        <v>0.78331252139999996</v>
      </c>
    </row>
    <row r="463" spans="1:71" x14ac:dyDescent="0.35">
      <c r="A463">
        <v>980824586</v>
      </c>
      <c r="B463">
        <v>2019</v>
      </c>
      <c r="C463" t="s">
        <v>89</v>
      </c>
      <c r="D463">
        <v>17338</v>
      </c>
      <c r="E463">
        <v>24120</v>
      </c>
      <c r="F463">
        <v>12055</v>
      </c>
      <c r="G463">
        <v>3914</v>
      </c>
      <c r="H463">
        <v>0</v>
      </c>
      <c r="I463">
        <v>0</v>
      </c>
      <c r="J463">
        <v>0</v>
      </c>
      <c r="K463">
        <v>1</v>
      </c>
      <c r="L463">
        <v>0</v>
      </c>
      <c r="M463">
        <v>0</v>
      </c>
      <c r="N463">
        <v>0</v>
      </c>
      <c r="O463">
        <v>0</v>
      </c>
      <c r="P463">
        <v>0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284889</v>
      </c>
      <c r="AE463">
        <v>17142</v>
      </c>
      <c r="AF463">
        <v>26703</v>
      </c>
      <c r="AG463">
        <v>883</v>
      </c>
      <c r="AH463">
        <v>0</v>
      </c>
      <c r="AI463">
        <v>0</v>
      </c>
      <c r="AJ463">
        <v>0</v>
      </c>
      <c r="AK463">
        <v>0</v>
      </c>
      <c r="AL463">
        <v>0</v>
      </c>
      <c r="AM463">
        <v>0</v>
      </c>
      <c r="AN463">
        <v>3523</v>
      </c>
      <c r="AO463">
        <v>0</v>
      </c>
      <c r="AP463">
        <v>0</v>
      </c>
      <c r="AQ463">
        <v>22219</v>
      </c>
      <c r="AR463">
        <v>0</v>
      </c>
      <c r="AS463">
        <v>14726</v>
      </c>
      <c r="AT463">
        <v>397</v>
      </c>
      <c r="AU463">
        <v>177</v>
      </c>
      <c r="AV463">
        <v>24</v>
      </c>
      <c r="AW463">
        <v>598</v>
      </c>
      <c r="AX463">
        <v>899</v>
      </c>
      <c r="AY463">
        <v>0</v>
      </c>
      <c r="AZ463">
        <v>0</v>
      </c>
      <c r="BA463">
        <v>0</v>
      </c>
      <c r="BB463">
        <v>0</v>
      </c>
      <c r="BC463">
        <v>0.15849653999999999</v>
      </c>
      <c r="BD463">
        <v>0.214495133</v>
      </c>
      <c r="BE463">
        <v>10.363726979999999</v>
      </c>
      <c r="BF463">
        <v>28.830948750000001</v>
      </c>
      <c r="BG463">
        <v>7966.674739</v>
      </c>
      <c r="BH463">
        <v>62</v>
      </c>
      <c r="BI463">
        <v>35.826902779999998</v>
      </c>
      <c r="BJ463">
        <v>206.04869429999999</v>
      </c>
      <c r="BK463">
        <v>6.759814961</v>
      </c>
      <c r="BL463">
        <v>4</v>
      </c>
      <c r="BM463">
        <v>20.277000000000001</v>
      </c>
      <c r="BN463">
        <v>0</v>
      </c>
      <c r="BO463">
        <v>0</v>
      </c>
      <c r="BP463">
        <v>0.40331234665207499</v>
      </c>
      <c r="BQ463">
        <v>0</v>
      </c>
      <c r="BR463">
        <v>17054</v>
      </c>
      <c r="BS463">
        <v>0.42946496039999998</v>
      </c>
    </row>
    <row r="464" spans="1:71" x14ac:dyDescent="0.35">
      <c r="A464">
        <v>980824586</v>
      </c>
      <c r="B464">
        <v>2016</v>
      </c>
      <c r="C464" t="s">
        <v>89</v>
      </c>
      <c r="D464">
        <v>14509</v>
      </c>
      <c r="E464">
        <v>21219</v>
      </c>
      <c r="F464">
        <v>10059</v>
      </c>
      <c r="G464">
        <v>4147</v>
      </c>
      <c r="H464">
        <v>0</v>
      </c>
      <c r="I464">
        <v>0</v>
      </c>
      <c r="J464">
        <v>0</v>
      </c>
      <c r="K464">
        <v>8</v>
      </c>
      <c r="L464">
        <v>0</v>
      </c>
      <c r="M464">
        <v>0</v>
      </c>
      <c r="N464">
        <v>0</v>
      </c>
      <c r="O464">
        <v>0</v>
      </c>
      <c r="P464">
        <v>0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214510</v>
      </c>
      <c r="AE464">
        <v>14478</v>
      </c>
      <c r="AF464">
        <v>11446</v>
      </c>
      <c r="AG464">
        <v>386</v>
      </c>
      <c r="AH464">
        <v>0</v>
      </c>
      <c r="AI464">
        <v>0</v>
      </c>
      <c r="AJ464">
        <v>0</v>
      </c>
      <c r="AK464">
        <v>0</v>
      </c>
      <c r="AL464">
        <v>0</v>
      </c>
      <c r="AM464">
        <v>0</v>
      </c>
      <c r="AN464">
        <v>3322</v>
      </c>
      <c r="AO464">
        <v>0</v>
      </c>
      <c r="AP464">
        <v>0</v>
      </c>
      <c r="AQ464">
        <v>25606</v>
      </c>
      <c r="AR464">
        <v>0</v>
      </c>
      <c r="AS464">
        <v>14255</v>
      </c>
      <c r="AT464">
        <v>398</v>
      </c>
      <c r="AU464">
        <v>161</v>
      </c>
      <c r="AV464">
        <v>21</v>
      </c>
      <c r="AW464">
        <v>580</v>
      </c>
      <c r="AX464">
        <v>861</v>
      </c>
      <c r="AY464">
        <v>0</v>
      </c>
      <c r="AZ464">
        <v>0</v>
      </c>
      <c r="BA464">
        <v>0</v>
      </c>
      <c r="BB464">
        <v>0</v>
      </c>
      <c r="BC464">
        <v>0.15849653999999999</v>
      </c>
      <c r="BD464">
        <v>0.214495133</v>
      </c>
      <c r="BE464">
        <v>10.363726979999999</v>
      </c>
      <c r="BF464">
        <v>28.830948750000001</v>
      </c>
      <c r="BG464">
        <v>7966.674739</v>
      </c>
      <c r="BH464">
        <v>62</v>
      </c>
      <c r="BI464">
        <v>35.826902779999998</v>
      </c>
      <c r="BJ464">
        <v>206.04869429999999</v>
      </c>
      <c r="BK464">
        <v>6.759814961</v>
      </c>
      <c r="BL464">
        <v>4</v>
      </c>
      <c r="BM464">
        <v>20.277000000000001</v>
      </c>
      <c r="BN464">
        <v>0</v>
      </c>
      <c r="BO464">
        <v>0</v>
      </c>
      <c r="BP464">
        <v>0.40331234665207499</v>
      </c>
      <c r="BQ464">
        <v>0</v>
      </c>
      <c r="BR464">
        <v>17054</v>
      </c>
      <c r="BS464">
        <v>0.42946496039999998</v>
      </c>
    </row>
    <row r="465" spans="1:71" x14ac:dyDescent="0.35">
      <c r="A465">
        <v>980824586</v>
      </c>
      <c r="B465">
        <v>2017</v>
      </c>
      <c r="C465" t="s">
        <v>89</v>
      </c>
      <c r="D465">
        <v>14896</v>
      </c>
      <c r="E465">
        <v>21544</v>
      </c>
      <c r="F465">
        <v>12321</v>
      </c>
      <c r="G465">
        <v>3983</v>
      </c>
      <c r="H465">
        <v>0</v>
      </c>
      <c r="I465">
        <v>0</v>
      </c>
      <c r="J465">
        <v>0</v>
      </c>
      <c r="K465">
        <v>2</v>
      </c>
      <c r="L465">
        <v>0</v>
      </c>
      <c r="M465">
        <v>0</v>
      </c>
      <c r="N465">
        <v>0</v>
      </c>
      <c r="O465">
        <v>0</v>
      </c>
      <c r="P465">
        <v>0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259482</v>
      </c>
      <c r="AE465">
        <v>14347</v>
      </c>
      <c r="AF465">
        <v>13126</v>
      </c>
      <c r="AG465">
        <v>503</v>
      </c>
      <c r="AH465">
        <v>0</v>
      </c>
      <c r="AI465">
        <v>0</v>
      </c>
      <c r="AJ465">
        <v>0</v>
      </c>
      <c r="AK465">
        <v>0</v>
      </c>
      <c r="AL465">
        <v>0</v>
      </c>
      <c r="AM465">
        <v>0</v>
      </c>
      <c r="AN465">
        <v>1987</v>
      </c>
      <c r="AO465">
        <v>0</v>
      </c>
      <c r="AP465">
        <v>0</v>
      </c>
      <c r="AQ465">
        <v>23228</v>
      </c>
      <c r="AR465">
        <v>0</v>
      </c>
      <c r="AS465">
        <v>14375</v>
      </c>
      <c r="AT465">
        <v>397</v>
      </c>
      <c r="AU465">
        <v>166</v>
      </c>
      <c r="AV465">
        <v>23</v>
      </c>
      <c r="AW465">
        <v>586</v>
      </c>
      <c r="AX465">
        <v>877</v>
      </c>
      <c r="AY465">
        <v>0</v>
      </c>
      <c r="AZ465">
        <v>0</v>
      </c>
      <c r="BA465">
        <v>0</v>
      </c>
      <c r="BB465">
        <v>0</v>
      </c>
      <c r="BC465">
        <v>0.15849653999999999</v>
      </c>
      <c r="BD465">
        <v>0.214495133</v>
      </c>
      <c r="BE465">
        <v>10.363726979999999</v>
      </c>
      <c r="BF465">
        <v>28.830948750000001</v>
      </c>
      <c r="BG465">
        <v>7966.674739</v>
      </c>
      <c r="BH465">
        <v>62</v>
      </c>
      <c r="BI465">
        <v>35.826902779999998</v>
      </c>
      <c r="BJ465">
        <v>206.04869429999999</v>
      </c>
      <c r="BK465">
        <v>6.759814961</v>
      </c>
      <c r="BL465">
        <v>4</v>
      </c>
      <c r="BM465">
        <v>20.277000000000001</v>
      </c>
      <c r="BN465">
        <v>0</v>
      </c>
      <c r="BO465">
        <v>0</v>
      </c>
      <c r="BP465">
        <v>0.40331234665207499</v>
      </c>
      <c r="BQ465">
        <v>0</v>
      </c>
      <c r="BR465">
        <v>17054</v>
      </c>
      <c r="BS465">
        <v>0.42946496039999998</v>
      </c>
    </row>
    <row r="466" spans="1:71" x14ac:dyDescent="0.35">
      <c r="A466">
        <v>980824586</v>
      </c>
      <c r="B466">
        <v>2015</v>
      </c>
      <c r="C466" t="s">
        <v>89</v>
      </c>
      <c r="D466">
        <v>17232</v>
      </c>
      <c r="E466">
        <v>18680</v>
      </c>
      <c r="F466">
        <v>13538</v>
      </c>
      <c r="G466">
        <v>4452</v>
      </c>
      <c r="H466">
        <v>0</v>
      </c>
      <c r="I466">
        <v>0</v>
      </c>
      <c r="J466">
        <v>0</v>
      </c>
      <c r="K466">
        <v>9</v>
      </c>
      <c r="L466">
        <v>0</v>
      </c>
      <c r="M466">
        <v>0</v>
      </c>
      <c r="N466">
        <v>0</v>
      </c>
      <c r="O466">
        <v>0</v>
      </c>
      <c r="P466">
        <v>0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197769</v>
      </c>
      <c r="AE466">
        <v>15143</v>
      </c>
      <c r="AF466">
        <v>8529</v>
      </c>
      <c r="AG466">
        <v>322</v>
      </c>
      <c r="AH466">
        <v>0</v>
      </c>
      <c r="AI466">
        <v>0</v>
      </c>
      <c r="AJ466">
        <v>0</v>
      </c>
      <c r="AK466">
        <v>0</v>
      </c>
      <c r="AL466">
        <v>0</v>
      </c>
      <c r="AM466">
        <v>0</v>
      </c>
      <c r="AN466">
        <v>2071</v>
      </c>
      <c r="AO466">
        <v>0</v>
      </c>
      <c r="AP466">
        <v>0</v>
      </c>
      <c r="AQ466">
        <v>22931</v>
      </c>
      <c r="AR466">
        <v>0</v>
      </c>
      <c r="AS466">
        <v>14023</v>
      </c>
      <c r="AT466">
        <v>398</v>
      </c>
      <c r="AU466">
        <v>156</v>
      </c>
      <c r="AV466">
        <v>21</v>
      </c>
      <c r="AW466">
        <v>575</v>
      </c>
      <c r="AX466">
        <v>849</v>
      </c>
      <c r="AY466">
        <v>0</v>
      </c>
      <c r="AZ466">
        <v>0</v>
      </c>
      <c r="BA466">
        <v>0</v>
      </c>
      <c r="BB466">
        <v>0</v>
      </c>
      <c r="BC466">
        <v>0.15849653999999999</v>
      </c>
      <c r="BD466">
        <v>0.214495133</v>
      </c>
      <c r="BE466">
        <v>10.363726979999999</v>
      </c>
      <c r="BF466">
        <v>28.830948750000001</v>
      </c>
      <c r="BG466">
        <v>7966.674739</v>
      </c>
      <c r="BH466">
        <v>62</v>
      </c>
      <c r="BI466">
        <v>35.826902779999998</v>
      </c>
      <c r="BJ466">
        <v>206.04869429999999</v>
      </c>
      <c r="BK466">
        <v>6.759814961</v>
      </c>
      <c r="BL466">
        <v>4</v>
      </c>
      <c r="BM466">
        <v>20.277000000000001</v>
      </c>
      <c r="BN466">
        <v>0</v>
      </c>
      <c r="BO466">
        <v>0</v>
      </c>
      <c r="BP466">
        <v>0.40331234665207499</v>
      </c>
      <c r="BQ466">
        <v>0</v>
      </c>
      <c r="BR466">
        <v>17054</v>
      </c>
      <c r="BS466">
        <v>0.42946496039999998</v>
      </c>
    </row>
    <row r="467" spans="1:71" x14ac:dyDescent="0.35">
      <c r="A467">
        <v>980824586</v>
      </c>
      <c r="B467">
        <v>2018</v>
      </c>
      <c r="C467" t="s">
        <v>89</v>
      </c>
      <c r="D467">
        <v>15302</v>
      </c>
      <c r="E467">
        <v>24971</v>
      </c>
      <c r="F467">
        <v>11931</v>
      </c>
      <c r="G467">
        <v>3506</v>
      </c>
      <c r="H467">
        <v>0</v>
      </c>
      <c r="I467">
        <v>0</v>
      </c>
      <c r="J467">
        <v>0</v>
      </c>
      <c r="K467">
        <v>1</v>
      </c>
      <c r="L467">
        <v>0</v>
      </c>
      <c r="M467">
        <v>0</v>
      </c>
      <c r="N467">
        <v>0</v>
      </c>
      <c r="O467">
        <v>0</v>
      </c>
      <c r="P467">
        <v>0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  <c r="AD467">
        <v>272645</v>
      </c>
      <c r="AE467">
        <v>17176</v>
      </c>
      <c r="AF467">
        <v>21970</v>
      </c>
      <c r="AG467">
        <v>581</v>
      </c>
      <c r="AH467">
        <v>0</v>
      </c>
      <c r="AI467">
        <v>0</v>
      </c>
      <c r="AJ467">
        <v>0</v>
      </c>
      <c r="AK467">
        <v>0</v>
      </c>
      <c r="AL467">
        <v>0</v>
      </c>
      <c r="AM467">
        <v>0</v>
      </c>
      <c r="AN467">
        <v>2453</v>
      </c>
      <c r="AO467">
        <v>0</v>
      </c>
      <c r="AP467">
        <v>0</v>
      </c>
      <c r="AQ467">
        <v>24750</v>
      </c>
      <c r="AR467">
        <v>0</v>
      </c>
      <c r="AS467">
        <v>14562</v>
      </c>
      <c r="AT467">
        <v>398</v>
      </c>
      <c r="AU467">
        <v>174</v>
      </c>
      <c r="AV467">
        <v>24</v>
      </c>
      <c r="AW467">
        <v>596</v>
      </c>
      <c r="AX467">
        <v>881</v>
      </c>
      <c r="AY467">
        <v>0</v>
      </c>
      <c r="AZ467">
        <v>0</v>
      </c>
      <c r="BA467">
        <v>0</v>
      </c>
      <c r="BB467">
        <v>0</v>
      </c>
      <c r="BC467">
        <v>0.15849653999999999</v>
      </c>
      <c r="BD467">
        <v>0.214495133</v>
      </c>
      <c r="BE467">
        <v>10.363726979999999</v>
      </c>
      <c r="BF467">
        <v>28.830948750000001</v>
      </c>
      <c r="BG467">
        <v>7966.674739</v>
      </c>
      <c r="BH467">
        <v>62</v>
      </c>
      <c r="BI467">
        <v>35.826902779999998</v>
      </c>
      <c r="BJ467">
        <v>206.04869429999999</v>
      </c>
      <c r="BK467">
        <v>6.759814961</v>
      </c>
      <c r="BL467">
        <v>4</v>
      </c>
      <c r="BM467">
        <v>20.277000000000001</v>
      </c>
      <c r="BN467">
        <v>0</v>
      </c>
      <c r="BO467">
        <v>0</v>
      </c>
      <c r="BP467">
        <v>0.40331234665207499</v>
      </c>
      <c r="BQ467">
        <v>0</v>
      </c>
      <c r="BR467">
        <v>17054</v>
      </c>
      <c r="BS467">
        <v>0.42946496039999998</v>
      </c>
    </row>
    <row r="468" spans="1:71" x14ac:dyDescent="0.35">
      <c r="A468">
        <v>981915550</v>
      </c>
      <c r="B468">
        <v>2016</v>
      </c>
      <c r="C468" t="s">
        <v>327</v>
      </c>
      <c r="D468">
        <v>107561</v>
      </c>
      <c r="E468">
        <v>54909</v>
      </c>
      <c r="F468">
        <v>20664</v>
      </c>
      <c r="G468">
        <v>-6644</v>
      </c>
      <c r="H468">
        <v>-5269</v>
      </c>
      <c r="I468">
        <v>0</v>
      </c>
      <c r="J468">
        <v>4725</v>
      </c>
      <c r="K468">
        <v>0</v>
      </c>
      <c r="L468">
        <v>0</v>
      </c>
      <c r="M468">
        <v>0</v>
      </c>
      <c r="N468">
        <v>34142</v>
      </c>
      <c r="O468">
        <v>15634</v>
      </c>
      <c r="P468">
        <v>4421</v>
      </c>
      <c r="Q468">
        <v>-2175</v>
      </c>
      <c r="R468">
        <v>-1725</v>
      </c>
      <c r="S468">
        <v>0</v>
      </c>
      <c r="T468">
        <v>3424</v>
      </c>
      <c r="U468">
        <v>1163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0</v>
      </c>
      <c r="AC468">
        <v>0</v>
      </c>
      <c r="AD468">
        <v>887883</v>
      </c>
      <c r="AE468">
        <v>66233</v>
      </c>
      <c r="AF468">
        <v>232097</v>
      </c>
      <c r="AG468">
        <v>10400</v>
      </c>
      <c r="AH468">
        <v>642749</v>
      </c>
      <c r="AI468">
        <v>26641</v>
      </c>
      <c r="AJ468">
        <v>14101</v>
      </c>
      <c r="AK468">
        <v>626</v>
      </c>
      <c r="AL468">
        <v>0</v>
      </c>
      <c r="AM468">
        <v>0</v>
      </c>
      <c r="AN468">
        <v>10874</v>
      </c>
      <c r="AO468">
        <v>2430</v>
      </c>
      <c r="AP468">
        <v>0</v>
      </c>
      <c r="AQ468">
        <v>145319</v>
      </c>
      <c r="AR468">
        <v>107889</v>
      </c>
      <c r="AS468">
        <v>88756</v>
      </c>
      <c r="AT468">
        <v>718</v>
      </c>
      <c r="AU468">
        <v>1227</v>
      </c>
      <c r="AV468">
        <v>6</v>
      </c>
      <c r="AW468">
        <v>1951</v>
      </c>
      <c r="AX468">
        <v>3446</v>
      </c>
      <c r="AY468">
        <v>130024.99</v>
      </c>
      <c r="AZ468">
        <v>13281.76</v>
      </c>
      <c r="BA468">
        <v>0</v>
      </c>
      <c r="BB468">
        <v>127884.66</v>
      </c>
      <c r="BC468">
        <v>0.21704366999999999</v>
      </c>
      <c r="BD468">
        <v>1.6601733E-2</v>
      </c>
      <c r="BE468">
        <v>7.4518229920000003</v>
      </c>
      <c r="BF468">
        <v>22.125254399999999</v>
      </c>
      <c r="BG468">
        <v>97573.065709999995</v>
      </c>
      <c r="BH468">
        <v>59.636651739999998</v>
      </c>
      <c r="BI468">
        <v>53.269552830000002</v>
      </c>
      <c r="BJ468">
        <v>263.4824931</v>
      </c>
      <c r="BK468">
        <v>4.057610436</v>
      </c>
      <c r="BL468">
        <v>0</v>
      </c>
      <c r="BM468">
        <v>20.8079</v>
      </c>
      <c r="BN468">
        <v>0.29997542900000002</v>
      </c>
      <c r="BO468">
        <v>9.1025308010000003</v>
      </c>
      <c r="BP468">
        <v>0.41291177997168399</v>
      </c>
      <c r="BQ468">
        <v>28489</v>
      </c>
      <c r="BR468">
        <v>34394</v>
      </c>
      <c r="BS468">
        <v>0.78444545619999995</v>
      </c>
    </row>
    <row r="469" spans="1:71" x14ac:dyDescent="0.35">
      <c r="A469">
        <v>981915550</v>
      </c>
      <c r="B469">
        <v>2018</v>
      </c>
      <c r="C469" t="s">
        <v>327</v>
      </c>
      <c r="D469">
        <v>84776</v>
      </c>
      <c r="E469">
        <v>58951</v>
      </c>
      <c r="F469">
        <v>30034</v>
      </c>
      <c r="G469">
        <v>3143</v>
      </c>
      <c r="H469">
        <v>-8609</v>
      </c>
      <c r="I469">
        <v>0</v>
      </c>
      <c r="J469">
        <v>3963</v>
      </c>
      <c r="K469">
        <v>167</v>
      </c>
      <c r="L469">
        <v>0</v>
      </c>
      <c r="M469">
        <v>0</v>
      </c>
      <c r="N469">
        <v>36654</v>
      </c>
      <c r="O469">
        <v>21449</v>
      </c>
      <c r="P469">
        <v>3742</v>
      </c>
      <c r="Q469">
        <v>3612</v>
      </c>
      <c r="R469">
        <v>-2837</v>
      </c>
      <c r="S469">
        <v>0</v>
      </c>
      <c r="T469">
        <v>1800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0</v>
      </c>
      <c r="AB469">
        <v>0</v>
      </c>
      <c r="AC469">
        <v>0</v>
      </c>
      <c r="AD469">
        <v>1082422</v>
      </c>
      <c r="AE469">
        <v>64290</v>
      </c>
      <c r="AF469">
        <v>252271</v>
      </c>
      <c r="AG469">
        <v>11892</v>
      </c>
      <c r="AH469">
        <v>758339</v>
      </c>
      <c r="AI469">
        <v>22541</v>
      </c>
      <c r="AJ469">
        <v>13203</v>
      </c>
      <c r="AK469">
        <v>449</v>
      </c>
      <c r="AL469">
        <v>0</v>
      </c>
      <c r="AM469">
        <v>0</v>
      </c>
      <c r="AN469">
        <v>21880</v>
      </c>
      <c r="AO469">
        <v>7698</v>
      </c>
      <c r="AP469">
        <v>0</v>
      </c>
      <c r="AQ469">
        <v>112860</v>
      </c>
      <c r="AR469">
        <v>98800</v>
      </c>
      <c r="AS469">
        <v>94205</v>
      </c>
      <c r="AT469">
        <v>694</v>
      </c>
      <c r="AU469">
        <v>1273</v>
      </c>
      <c r="AV469">
        <v>6</v>
      </c>
      <c r="AW469">
        <v>1973</v>
      </c>
      <c r="AX469">
        <v>3458</v>
      </c>
      <c r="AY469">
        <v>132014.41</v>
      </c>
      <c r="AZ469">
        <v>13827.26</v>
      </c>
      <c r="BA469">
        <v>0</v>
      </c>
      <c r="BB469">
        <v>130833.24</v>
      </c>
      <c r="BC469">
        <v>0.21704366999999999</v>
      </c>
      <c r="BD469">
        <v>1.6601733E-2</v>
      </c>
      <c r="BE469">
        <v>7.4518229920000003</v>
      </c>
      <c r="BF469">
        <v>22.125254399999999</v>
      </c>
      <c r="BG469">
        <v>97573.065709999995</v>
      </c>
      <c r="BH469">
        <v>59.636651739999998</v>
      </c>
      <c r="BI469">
        <v>53.269552830000002</v>
      </c>
      <c r="BJ469">
        <v>263.4824931</v>
      </c>
      <c r="BK469">
        <v>4.057610436</v>
      </c>
      <c r="BL469">
        <v>0</v>
      </c>
      <c r="BM469">
        <v>20.8079</v>
      </c>
      <c r="BN469">
        <v>0.29997542900000002</v>
      </c>
      <c r="BO469">
        <v>9.1025308010000003</v>
      </c>
      <c r="BP469">
        <v>0.41291177997168399</v>
      </c>
      <c r="BQ469">
        <v>28489</v>
      </c>
      <c r="BR469">
        <v>34394</v>
      </c>
      <c r="BS469">
        <v>0.78444545619999995</v>
      </c>
    </row>
    <row r="470" spans="1:71" x14ac:dyDescent="0.35">
      <c r="A470">
        <v>981915550</v>
      </c>
      <c r="B470">
        <v>2017</v>
      </c>
      <c r="C470" t="s">
        <v>327</v>
      </c>
      <c r="D470">
        <v>83456</v>
      </c>
      <c r="E470">
        <v>55040</v>
      </c>
      <c r="F470">
        <v>19877</v>
      </c>
      <c r="G470">
        <v>5129</v>
      </c>
      <c r="H470">
        <v>6096</v>
      </c>
      <c r="I470">
        <v>0</v>
      </c>
      <c r="J470">
        <v>3072</v>
      </c>
      <c r="K470">
        <v>0</v>
      </c>
      <c r="L470">
        <v>0</v>
      </c>
      <c r="M470">
        <v>0</v>
      </c>
      <c r="N470">
        <v>36607</v>
      </c>
      <c r="O470">
        <v>20741</v>
      </c>
      <c r="P470">
        <v>9966</v>
      </c>
      <c r="Q470">
        <v>1818</v>
      </c>
      <c r="R470">
        <v>1868</v>
      </c>
      <c r="S470">
        <v>0</v>
      </c>
      <c r="T470">
        <v>373</v>
      </c>
      <c r="U470">
        <v>309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1015824</v>
      </c>
      <c r="AE470">
        <v>69086</v>
      </c>
      <c r="AF470">
        <v>234552</v>
      </c>
      <c r="AG470">
        <v>8667</v>
      </c>
      <c r="AH470">
        <v>714093</v>
      </c>
      <c r="AI470">
        <v>20845</v>
      </c>
      <c r="AJ470">
        <v>13652</v>
      </c>
      <c r="AK470">
        <v>449</v>
      </c>
      <c r="AL470">
        <v>0</v>
      </c>
      <c r="AM470">
        <v>0</v>
      </c>
      <c r="AN470">
        <v>9040</v>
      </c>
      <c r="AO470">
        <v>4589</v>
      </c>
      <c r="AP470">
        <v>0</v>
      </c>
      <c r="AQ470">
        <v>119105</v>
      </c>
      <c r="AR470">
        <v>97438</v>
      </c>
      <c r="AS470">
        <v>91080</v>
      </c>
      <c r="AT470">
        <v>698</v>
      </c>
      <c r="AU470">
        <v>1254</v>
      </c>
      <c r="AV470">
        <v>6</v>
      </c>
      <c r="AW470">
        <v>1958</v>
      </c>
      <c r="AX470">
        <v>3453</v>
      </c>
      <c r="AY470">
        <v>131136.38</v>
      </c>
      <c r="AZ470">
        <v>13827.26</v>
      </c>
      <c r="BA470">
        <v>0</v>
      </c>
      <c r="BB470">
        <v>131919.07999999999</v>
      </c>
      <c r="BC470">
        <v>0.21704366999999999</v>
      </c>
      <c r="BD470">
        <v>1.6601733E-2</v>
      </c>
      <c r="BE470">
        <v>7.4518229920000003</v>
      </c>
      <c r="BF470">
        <v>22.125254399999999</v>
      </c>
      <c r="BG470">
        <v>97573.065709999995</v>
      </c>
      <c r="BH470">
        <v>59.636651739999998</v>
      </c>
      <c r="BI470">
        <v>53.269552830000002</v>
      </c>
      <c r="BJ470">
        <v>263.4824931</v>
      </c>
      <c r="BK470">
        <v>4.057610436</v>
      </c>
      <c r="BL470">
        <v>0</v>
      </c>
      <c r="BM470">
        <v>20.8079</v>
      </c>
      <c r="BN470">
        <v>0.29997542900000002</v>
      </c>
      <c r="BO470">
        <v>9.1025308010000003</v>
      </c>
      <c r="BP470">
        <v>0.41291177997168399</v>
      </c>
      <c r="BQ470">
        <v>28489</v>
      </c>
      <c r="BR470">
        <v>34394</v>
      </c>
      <c r="BS470">
        <v>0.78444545619999995</v>
      </c>
    </row>
    <row r="471" spans="1:71" x14ac:dyDescent="0.35">
      <c r="A471">
        <v>981915550</v>
      </c>
      <c r="B471">
        <v>2015</v>
      </c>
      <c r="C471" t="s">
        <v>327</v>
      </c>
      <c r="D471">
        <v>109644</v>
      </c>
      <c r="E471">
        <v>50297</v>
      </c>
      <c r="F471">
        <v>17395</v>
      </c>
      <c r="G471">
        <v>9124</v>
      </c>
      <c r="H471">
        <v>-26667</v>
      </c>
      <c r="I471">
        <v>73003</v>
      </c>
      <c r="J471">
        <v>5931</v>
      </c>
      <c r="K471">
        <v>0</v>
      </c>
      <c r="L471">
        <v>0</v>
      </c>
      <c r="M471">
        <v>0</v>
      </c>
      <c r="N471">
        <v>40696</v>
      </c>
      <c r="O471">
        <v>14052</v>
      </c>
      <c r="P471">
        <v>7705</v>
      </c>
      <c r="Q471">
        <v>1844</v>
      </c>
      <c r="R471">
        <v>-5276</v>
      </c>
      <c r="S471">
        <v>1980</v>
      </c>
      <c r="T471">
        <v>316</v>
      </c>
      <c r="U471">
        <v>495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0</v>
      </c>
      <c r="AD471">
        <v>841074</v>
      </c>
      <c r="AE471">
        <v>66511</v>
      </c>
      <c r="AF471">
        <v>221153</v>
      </c>
      <c r="AG471">
        <v>14939</v>
      </c>
      <c r="AH471">
        <v>543105</v>
      </c>
      <c r="AI471">
        <v>33685</v>
      </c>
      <c r="AJ471">
        <v>14727</v>
      </c>
      <c r="AK471">
        <v>626</v>
      </c>
      <c r="AL471">
        <v>6239</v>
      </c>
      <c r="AM471">
        <v>442</v>
      </c>
      <c r="AN471">
        <v>7537</v>
      </c>
      <c r="AO471">
        <v>7359</v>
      </c>
      <c r="AP471">
        <v>0</v>
      </c>
      <c r="AQ471">
        <v>137907</v>
      </c>
      <c r="AR471">
        <v>102341</v>
      </c>
      <c r="AS471">
        <v>87947</v>
      </c>
      <c r="AT471">
        <v>725</v>
      </c>
      <c r="AU471">
        <v>1213</v>
      </c>
      <c r="AV471">
        <v>6</v>
      </c>
      <c r="AW471">
        <v>1944</v>
      </c>
      <c r="AX471">
        <v>3467</v>
      </c>
      <c r="AY471">
        <v>130023.54</v>
      </c>
      <c r="AZ471">
        <v>13217.65</v>
      </c>
      <c r="BA471">
        <v>0</v>
      </c>
      <c r="BB471">
        <v>128237.75999999999</v>
      </c>
      <c r="BC471">
        <v>0.21704366999999999</v>
      </c>
      <c r="BD471">
        <v>1.6601733E-2</v>
      </c>
      <c r="BE471">
        <v>7.4518229920000003</v>
      </c>
      <c r="BF471">
        <v>22.125254399999999</v>
      </c>
      <c r="BG471">
        <v>97573.065709999995</v>
      </c>
      <c r="BH471">
        <v>59.636651739999998</v>
      </c>
      <c r="BI471">
        <v>53.269552830000002</v>
      </c>
      <c r="BJ471">
        <v>263.4824931</v>
      </c>
      <c r="BK471">
        <v>4.057610436</v>
      </c>
      <c r="BL471">
        <v>0</v>
      </c>
      <c r="BM471">
        <v>20.8079</v>
      </c>
      <c r="BN471">
        <v>0.29997542900000002</v>
      </c>
      <c r="BO471">
        <v>9.1025308010000003</v>
      </c>
      <c r="BP471">
        <v>0.41291177997168399</v>
      </c>
      <c r="BQ471">
        <v>28489</v>
      </c>
      <c r="BR471">
        <v>34394</v>
      </c>
      <c r="BS471">
        <v>0.78444545619999995</v>
      </c>
    </row>
    <row r="472" spans="1:71" x14ac:dyDescent="0.35">
      <c r="A472">
        <v>981915550</v>
      </c>
      <c r="B472">
        <v>2019</v>
      </c>
      <c r="C472" t="s">
        <v>327</v>
      </c>
      <c r="D472">
        <v>82503</v>
      </c>
      <c r="E472">
        <v>61094</v>
      </c>
      <c r="F472">
        <v>19850</v>
      </c>
      <c r="G472">
        <v>8331</v>
      </c>
      <c r="H472">
        <v>-8851</v>
      </c>
      <c r="I472">
        <v>0</v>
      </c>
      <c r="J472">
        <v>3141</v>
      </c>
      <c r="K472">
        <v>1</v>
      </c>
      <c r="L472">
        <v>0</v>
      </c>
      <c r="M472">
        <v>0</v>
      </c>
      <c r="N472">
        <v>39281</v>
      </c>
      <c r="O472">
        <v>24499</v>
      </c>
      <c r="P472">
        <v>8170</v>
      </c>
      <c r="Q472">
        <v>4595</v>
      </c>
      <c r="R472">
        <v>-3733</v>
      </c>
      <c r="S472">
        <v>0</v>
      </c>
      <c r="T472">
        <v>1365</v>
      </c>
      <c r="U472">
        <v>358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0</v>
      </c>
      <c r="AC472">
        <v>0</v>
      </c>
      <c r="AD472">
        <v>1116086</v>
      </c>
      <c r="AE472">
        <v>47537</v>
      </c>
      <c r="AF472">
        <v>259765</v>
      </c>
      <c r="AG472">
        <v>12685</v>
      </c>
      <c r="AH472">
        <v>794712</v>
      </c>
      <c r="AI472">
        <v>23966</v>
      </c>
      <c r="AJ472">
        <v>12754</v>
      </c>
      <c r="AK472">
        <v>449</v>
      </c>
      <c r="AL472">
        <v>0</v>
      </c>
      <c r="AM472">
        <v>0</v>
      </c>
      <c r="AN472">
        <v>16333</v>
      </c>
      <c r="AO472">
        <v>7599</v>
      </c>
      <c r="AP472">
        <v>0</v>
      </c>
      <c r="AQ472">
        <v>108287</v>
      </c>
      <c r="AR472">
        <v>93950</v>
      </c>
      <c r="AS472">
        <v>95443</v>
      </c>
      <c r="AT472">
        <v>689</v>
      </c>
      <c r="AU472">
        <v>1291</v>
      </c>
      <c r="AV472">
        <v>6</v>
      </c>
      <c r="AW472">
        <v>1986</v>
      </c>
      <c r="AX472">
        <v>3506</v>
      </c>
      <c r="AY472">
        <v>132819.85999999999</v>
      </c>
      <c r="AZ472">
        <v>13975.01</v>
      </c>
      <c r="BA472">
        <v>0</v>
      </c>
      <c r="BB472">
        <v>130617.55</v>
      </c>
      <c r="BC472">
        <v>0.21704366999999999</v>
      </c>
      <c r="BD472">
        <v>1.6601733E-2</v>
      </c>
      <c r="BE472">
        <v>7.4518229920000003</v>
      </c>
      <c r="BF472">
        <v>22.125254399999999</v>
      </c>
      <c r="BG472">
        <v>97573.065709999995</v>
      </c>
      <c r="BH472">
        <v>59.636651739999998</v>
      </c>
      <c r="BI472">
        <v>53.269552830000002</v>
      </c>
      <c r="BJ472">
        <v>263.4824931</v>
      </c>
      <c r="BK472">
        <v>4.057610436</v>
      </c>
      <c r="BL472">
        <v>0</v>
      </c>
      <c r="BM472">
        <v>20.8079</v>
      </c>
      <c r="BN472">
        <v>0.29997542900000002</v>
      </c>
      <c r="BO472">
        <v>9.1025308010000003</v>
      </c>
      <c r="BP472">
        <v>0.41291177997168399</v>
      </c>
      <c r="BQ472">
        <v>28489</v>
      </c>
      <c r="BR472">
        <v>34394</v>
      </c>
      <c r="BS472">
        <v>0.78444545619999995</v>
      </c>
    </row>
    <row r="473" spans="1:71" x14ac:dyDescent="0.35">
      <c r="A473">
        <v>982974011</v>
      </c>
      <c r="B473">
        <v>2018</v>
      </c>
      <c r="C473" t="s">
        <v>328</v>
      </c>
      <c r="D473">
        <v>367156</v>
      </c>
      <c r="E473">
        <v>130053</v>
      </c>
      <c r="F473">
        <v>42605</v>
      </c>
      <c r="G473">
        <v>11326</v>
      </c>
      <c r="H473">
        <v>54071</v>
      </c>
      <c r="I473">
        <v>0</v>
      </c>
      <c r="J473">
        <v>9547</v>
      </c>
      <c r="K473">
        <v>18194</v>
      </c>
      <c r="L473">
        <v>263.23</v>
      </c>
      <c r="M473">
        <v>0</v>
      </c>
      <c r="N473">
        <v>57450</v>
      </c>
      <c r="O473">
        <v>34461</v>
      </c>
      <c r="P473">
        <v>12600</v>
      </c>
      <c r="Q473">
        <v>3011</v>
      </c>
      <c r="R473">
        <v>14258</v>
      </c>
      <c r="S473">
        <v>0</v>
      </c>
      <c r="T473">
        <v>1217</v>
      </c>
      <c r="U473">
        <v>2679</v>
      </c>
      <c r="V473">
        <v>0</v>
      </c>
      <c r="W473">
        <v>40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0</v>
      </c>
      <c r="AD473">
        <v>3388292</v>
      </c>
      <c r="AE473">
        <v>190983</v>
      </c>
      <c r="AF473">
        <v>841125</v>
      </c>
      <c r="AG473">
        <v>35770</v>
      </c>
      <c r="AH473">
        <v>1722224</v>
      </c>
      <c r="AI473">
        <v>79436</v>
      </c>
      <c r="AJ473">
        <v>60826</v>
      </c>
      <c r="AK473">
        <v>1388</v>
      </c>
      <c r="AL473">
        <v>0</v>
      </c>
      <c r="AM473">
        <v>0</v>
      </c>
      <c r="AN473">
        <v>183108</v>
      </c>
      <c r="AO473">
        <v>4254</v>
      </c>
      <c r="AP473">
        <v>0</v>
      </c>
      <c r="AQ473">
        <v>193098</v>
      </c>
      <c r="AR473">
        <v>123345</v>
      </c>
      <c r="AS473">
        <v>201553</v>
      </c>
      <c r="AT473">
        <v>4198</v>
      </c>
      <c r="AU473">
        <v>1775</v>
      </c>
      <c r="AV473">
        <v>91</v>
      </c>
      <c r="AW473">
        <v>6064</v>
      </c>
      <c r="AX473">
        <v>8249</v>
      </c>
      <c r="AY473">
        <v>161022.17000000001</v>
      </c>
      <c r="AZ473">
        <v>17280.63</v>
      </c>
      <c r="BA473">
        <v>0</v>
      </c>
      <c r="BB473">
        <v>157803.04999999999</v>
      </c>
      <c r="BC473">
        <v>0.1893859</v>
      </c>
      <c r="BD473">
        <v>8.3458291000000004E-2</v>
      </c>
      <c r="BE473">
        <v>10.13857617</v>
      </c>
      <c r="BF473">
        <v>25.100887010000001</v>
      </c>
      <c r="BG473">
        <v>23065.990669999999</v>
      </c>
      <c r="BH473">
        <v>58.036033959999997</v>
      </c>
      <c r="BI473">
        <v>62.44468603</v>
      </c>
      <c r="BJ473">
        <v>233.4426373</v>
      </c>
      <c r="BK473">
        <v>6.1356924519999998</v>
      </c>
      <c r="BL473">
        <v>10</v>
      </c>
      <c r="BM473">
        <v>126.50490000000001</v>
      </c>
      <c r="BN473">
        <v>0.32130801113552698</v>
      </c>
      <c r="BO473">
        <v>11.1226700339398</v>
      </c>
      <c r="BP473">
        <v>0.412506274363521</v>
      </c>
      <c r="BQ473">
        <v>34067</v>
      </c>
      <c r="BR473">
        <v>173392</v>
      </c>
      <c r="BS473">
        <v>0.78331252139999996</v>
      </c>
    </row>
    <row r="474" spans="1:71" x14ac:dyDescent="0.35">
      <c r="A474">
        <v>982974011</v>
      </c>
      <c r="B474">
        <v>2019</v>
      </c>
      <c r="C474" t="s">
        <v>328</v>
      </c>
      <c r="D474">
        <v>331824</v>
      </c>
      <c r="E474">
        <v>120694</v>
      </c>
      <c r="F474">
        <v>43232</v>
      </c>
      <c r="G474">
        <v>-11343</v>
      </c>
      <c r="H474">
        <v>-19660</v>
      </c>
      <c r="I474">
        <v>0</v>
      </c>
      <c r="J474">
        <v>0</v>
      </c>
      <c r="K474">
        <v>-996</v>
      </c>
      <c r="L474">
        <v>855.5</v>
      </c>
      <c r="M474">
        <v>0</v>
      </c>
      <c r="N474">
        <v>54025</v>
      </c>
      <c r="O474">
        <v>35960</v>
      </c>
      <c r="P474">
        <v>12800</v>
      </c>
      <c r="Q474">
        <v>-3263</v>
      </c>
      <c r="R474">
        <v>-5904</v>
      </c>
      <c r="S474">
        <v>0</v>
      </c>
      <c r="T474">
        <v>0</v>
      </c>
      <c r="U474">
        <v>2769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0</v>
      </c>
      <c r="AD474">
        <v>3485563</v>
      </c>
      <c r="AE474">
        <v>187805</v>
      </c>
      <c r="AF474">
        <v>925717</v>
      </c>
      <c r="AG474">
        <v>27745</v>
      </c>
      <c r="AH474">
        <v>1850617</v>
      </c>
      <c r="AI474">
        <v>87542</v>
      </c>
      <c r="AJ474">
        <v>73517</v>
      </c>
      <c r="AK474">
        <v>1687</v>
      </c>
      <c r="AL474">
        <v>0</v>
      </c>
      <c r="AM474">
        <v>0</v>
      </c>
      <c r="AN474">
        <v>45577</v>
      </c>
      <c r="AO474">
        <v>801</v>
      </c>
      <c r="AP474">
        <v>0</v>
      </c>
      <c r="AQ474">
        <v>161870</v>
      </c>
      <c r="AR474">
        <v>99488</v>
      </c>
      <c r="AS474">
        <v>204914</v>
      </c>
      <c r="AT474">
        <v>4197</v>
      </c>
      <c r="AU474">
        <v>1843</v>
      </c>
      <c r="AV474">
        <v>100</v>
      </c>
      <c r="AW474">
        <v>6140</v>
      </c>
      <c r="AX474">
        <v>8334</v>
      </c>
      <c r="AY474">
        <v>160774.01999999999</v>
      </c>
      <c r="AZ474">
        <v>18482.8</v>
      </c>
      <c r="BA474">
        <v>0</v>
      </c>
      <c r="BB474">
        <v>163844.16</v>
      </c>
      <c r="BC474">
        <v>0.1893859</v>
      </c>
      <c r="BD474">
        <v>8.3458291000000004E-2</v>
      </c>
      <c r="BE474">
        <v>10.13857617</v>
      </c>
      <c r="BF474">
        <v>25.100887010000001</v>
      </c>
      <c r="BG474">
        <v>23065.990669999999</v>
      </c>
      <c r="BH474">
        <v>58.036033959999997</v>
      </c>
      <c r="BI474">
        <v>62.44468603</v>
      </c>
      <c r="BJ474">
        <v>233.4426373</v>
      </c>
      <c r="BK474">
        <v>6.1356924519999998</v>
      </c>
      <c r="BL474">
        <v>10</v>
      </c>
      <c r="BM474">
        <v>126.50490000000001</v>
      </c>
      <c r="BN474">
        <v>0.32130801113552698</v>
      </c>
      <c r="BO474">
        <v>11.1226700339398</v>
      </c>
      <c r="BP474">
        <v>0.412506274363521</v>
      </c>
      <c r="BQ474">
        <v>34067</v>
      </c>
      <c r="BR474">
        <v>173392</v>
      </c>
      <c r="BS474">
        <v>0.78331252139999996</v>
      </c>
    </row>
    <row r="475" spans="1:71" x14ac:dyDescent="0.35">
      <c r="A475">
        <v>982974011</v>
      </c>
      <c r="B475">
        <v>2016</v>
      </c>
      <c r="C475" t="s">
        <v>328</v>
      </c>
      <c r="D475">
        <v>247939</v>
      </c>
      <c r="E475">
        <v>108537</v>
      </c>
      <c r="F475">
        <v>42779</v>
      </c>
      <c r="G475">
        <v>9455</v>
      </c>
      <c r="H475">
        <v>-36250</v>
      </c>
      <c r="I475">
        <v>0</v>
      </c>
      <c r="J475">
        <v>6782</v>
      </c>
      <c r="K475">
        <v>4377</v>
      </c>
      <c r="L475">
        <v>0</v>
      </c>
      <c r="M475">
        <v>0</v>
      </c>
      <c r="N475">
        <v>66138</v>
      </c>
      <c r="O475">
        <v>37033</v>
      </c>
      <c r="P475">
        <v>12743</v>
      </c>
      <c r="Q475">
        <v>3478</v>
      </c>
      <c r="R475">
        <v>-13279</v>
      </c>
      <c r="S475">
        <v>0</v>
      </c>
      <c r="T475">
        <v>1635</v>
      </c>
      <c r="U475">
        <v>1880</v>
      </c>
      <c r="V475">
        <v>0</v>
      </c>
      <c r="W475">
        <v>40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0</v>
      </c>
      <c r="AD475">
        <v>2891476</v>
      </c>
      <c r="AE475">
        <v>155265</v>
      </c>
      <c r="AF475">
        <v>693975</v>
      </c>
      <c r="AG475">
        <v>23728</v>
      </c>
      <c r="AH475">
        <v>1350609</v>
      </c>
      <c r="AI475">
        <v>64754</v>
      </c>
      <c r="AJ475">
        <v>43053</v>
      </c>
      <c r="AK475">
        <v>753</v>
      </c>
      <c r="AL475">
        <v>3056</v>
      </c>
      <c r="AM475">
        <v>372</v>
      </c>
      <c r="AN475">
        <v>53713</v>
      </c>
      <c r="AO475">
        <v>4306</v>
      </c>
      <c r="AP475">
        <v>0</v>
      </c>
      <c r="AQ475">
        <v>245157</v>
      </c>
      <c r="AR475">
        <v>149401</v>
      </c>
      <c r="AS475">
        <v>194426</v>
      </c>
      <c r="AT475">
        <v>4060</v>
      </c>
      <c r="AU475">
        <v>1680</v>
      </c>
      <c r="AV475">
        <v>84</v>
      </c>
      <c r="AW475">
        <v>5824</v>
      </c>
      <c r="AX475">
        <v>8068</v>
      </c>
      <c r="AY475">
        <v>157216.32000000001</v>
      </c>
      <c r="AZ475">
        <v>13568.14</v>
      </c>
      <c r="BA475">
        <v>0</v>
      </c>
      <c r="BB475">
        <v>152934.39999999999</v>
      </c>
      <c r="BC475">
        <v>0.1893859</v>
      </c>
      <c r="BD475">
        <v>8.3458291000000004E-2</v>
      </c>
      <c r="BE475">
        <v>10.13857617</v>
      </c>
      <c r="BF475">
        <v>25.100887010000001</v>
      </c>
      <c r="BG475">
        <v>23065.990669999999</v>
      </c>
      <c r="BH475">
        <v>58.036033959999997</v>
      </c>
      <c r="BI475">
        <v>62.44468603</v>
      </c>
      <c r="BJ475">
        <v>233.4426373</v>
      </c>
      <c r="BK475">
        <v>6.1356924519999998</v>
      </c>
      <c r="BL475">
        <v>10</v>
      </c>
      <c r="BM475">
        <v>126.50490000000001</v>
      </c>
      <c r="BN475">
        <v>0.32130801113552698</v>
      </c>
      <c r="BO475">
        <v>11.1226700339398</v>
      </c>
      <c r="BP475">
        <v>0.412506274363521</v>
      </c>
      <c r="BQ475">
        <v>34067</v>
      </c>
      <c r="BR475">
        <v>173392</v>
      </c>
      <c r="BS475">
        <v>0.78331252139999996</v>
      </c>
    </row>
    <row r="476" spans="1:71" x14ac:dyDescent="0.35">
      <c r="A476">
        <v>982974011</v>
      </c>
      <c r="B476">
        <v>2017</v>
      </c>
      <c r="C476" t="s">
        <v>328</v>
      </c>
      <c r="D476">
        <v>241575</v>
      </c>
      <c r="E476">
        <v>111886</v>
      </c>
      <c r="F476">
        <v>39665</v>
      </c>
      <c r="G476">
        <v>9782</v>
      </c>
      <c r="H476">
        <v>-11363</v>
      </c>
      <c r="I476">
        <v>0</v>
      </c>
      <c r="J476">
        <v>4522</v>
      </c>
      <c r="K476">
        <v>562</v>
      </c>
      <c r="L476">
        <v>921.31</v>
      </c>
      <c r="M476">
        <v>0</v>
      </c>
      <c r="N476">
        <v>59266</v>
      </c>
      <c r="O476">
        <v>38586</v>
      </c>
      <c r="P476">
        <v>13056</v>
      </c>
      <c r="Q476">
        <v>3438</v>
      </c>
      <c r="R476">
        <v>-3982</v>
      </c>
      <c r="S476">
        <v>0</v>
      </c>
      <c r="T476">
        <v>155</v>
      </c>
      <c r="U476">
        <v>1707</v>
      </c>
      <c r="V476">
        <v>0</v>
      </c>
      <c r="W476">
        <v>40</v>
      </c>
      <c r="X476">
        <v>0</v>
      </c>
      <c r="Y476">
        <v>0</v>
      </c>
      <c r="Z476">
        <v>0</v>
      </c>
      <c r="AA476">
        <v>0</v>
      </c>
      <c r="AB476">
        <v>0</v>
      </c>
      <c r="AC476">
        <v>0</v>
      </c>
      <c r="AD476">
        <v>3227318</v>
      </c>
      <c r="AE476">
        <v>190978</v>
      </c>
      <c r="AF476">
        <v>779477</v>
      </c>
      <c r="AG476">
        <v>27578</v>
      </c>
      <c r="AH476">
        <v>1723584</v>
      </c>
      <c r="AI476">
        <v>67736</v>
      </c>
      <c r="AJ476">
        <v>51341</v>
      </c>
      <c r="AK476">
        <v>1173</v>
      </c>
      <c r="AL476">
        <v>2684</v>
      </c>
      <c r="AM476">
        <v>372</v>
      </c>
      <c r="AN476">
        <v>62246</v>
      </c>
      <c r="AO476">
        <v>2407</v>
      </c>
      <c r="AP476">
        <v>0</v>
      </c>
      <c r="AQ476">
        <v>163957</v>
      </c>
      <c r="AR476">
        <v>139518</v>
      </c>
      <c r="AS476">
        <v>198720</v>
      </c>
      <c r="AT476">
        <v>4173</v>
      </c>
      <c r="AU476">
        <v>1726</v>
      </c>
      <c r="AV476">
        <v>89</v>
      </c>
      <c r="AW476">
        <v>5988</v>
      </c>
      <c r="AX476">
        <v>8186</v>
      </c>
      <c r="AY476">
        <v>162720.87</v>
      </c>
      <c r="AZ476">
        <v>17439.939999999999</v>
      </c>
      <c r="BA476">
        <v>0</v>
      </c>
      <c r="BB476">
        <v>157453.78</v>
      </c>
      <c r="BC476">
        <v>0.1893859</v>
      </c>
      <c r="BD476">
        <v>8.3458291000000004E-2</v>
      </c>
      <c r="BE476">
        <v>10.13857617</v>
      </c>
      <c r="BF476">
        <v>25.100887010000001</v>
      </c>
      <c r="BG476">
        <v>23065.990669999999</v>
      </c>
      <c r="BH476">
        <v>58.036033959999997</v>
      </c>
      <c r="BI476">
        <v>62.44468603</v>
      </c>
      <c r="BJ476">
        <v>233.4426373</v>
      </c>
      <c r="BK476">
        <v>6.1356924519999998</v>
      </c>
      <c r="BL476">
        <v>10</v>
      </c>
      <c r="BM476">
        <v>126.50490000000001</v>
      </c>
      <c r="BN476">
        <v>0.32130801113552698</v>
      </c>
      <c r="BO476">
        <v>11.1226700339398</v>
      </c>
      <c r="BP476">
        <v>0.412506274363521</v>
      </c>
      <c r="BQ476">
        <v>34067</v>
      </c>
      <c r="BR476">
        <v>173392</v>
      </c>
      <c r="BS476">
        <v>0.78331252139999996</v>
      </c>
    </row>
    <row r="477" spans="1:71" x14ac:dyDescent="0.35">
      <c r="A477">
        <v>982974011</v>
      </c>
      <c r="B477">
        <v>2015</v>
      </c>
      <c r="C477" t="s">
        <v>328</v>
      </c>
      <c r="D477">
        <v>267111</v>
      </c>
      <c r="E477">
        <v>96621</v>
      </c>
      <c r="F477">
        <v>44851</v>
      </c>
      <c r="G477">
        <v>12279</v>
      </c>
      <c r="H477">
        <v>-69471</v>
      </c>
      <c r="I477">
        <v>0</v>
      </c>
      <c r="J477">
        <v>5072</v>
      </c>
      <c r="K477">
        <v>871</v>
      </c>
      <c r="L477">
        <v>537.52</v>
      </c>
      <c r="M477">
        <v>0</v>
      </c>
      <c r="N477">
        <v>52952</v>
      </c>
      <c r="O477">
        <v>29220</v>
      </c>
      <c r="P477">
        <v>12952</v>
      </c>
      <c r="Q477">
        <v>3812</v>
      </c>
      <c r="R477">
        <v>-21641</v>
      </c>
      <c r="S477">
        <v>0</v>
      </c>
      <c r="T477">
        <v>1106</v>
      </c>
      <c r="U477">
        <v>1227</v>
      </c>
      <c r="V477">
        <v>0</v>
      </c>
      <c r="W477">
        <v>103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0</v>
      </c>
      <c r="AD477">
        <v>2622095</v>
      </c>
      <c r="AE477">
        <v>136263</v>
      </c>
      <c r="AF477">
        <v>596073</v>
      </c>
      <c r="AG477">
        <v>19384</v>
      </c>
      <c r="AH477">
        <v>1251878</v>
      </c>
      <c r="AI477">
        <v>60882</v>
      </c>
      <c r="AJ477">
        <v>15633</v>
      </c>
      <c r="AK477">
        <v>394</v>
      </c>
      <c r="AL477">
        <v>6880</v>
      </c>
      <c r="AM477">
        <v>549</v>
      </c>
      <c r="AN477">
        <v>55956</v>
      </c>
      <c r="AO477">
        <v>4066</v>
      </c>
      <c r="AP477">
        <v>0</v>
      </c>
      <c r="AQ477">
        <v>204269</v>
      </c>
      <c r="AR477">
        <v>191318</v>
      </c>
      <c r="AS477">
        <v>192148</v>
      </c>
      <c r="AT477">
        <v>4060</v>
      </c>
      <c r="AU477">
        <v>1630</v>
      </c>
      <c r="AV477">
        <v>74</v>
      </c>
      <c r="AW477">
        <v>5764</v>
      </c>
      <c r="AX477">
        <v>7987</v>
      </c>
      <c r="AY477">
        <v>154082.96</v>
      </c>
      <c r="AZ477">
        <v>12244.35</v>
      </c>
      <c r="BA477">
        <v>0</v>
      </c>
      <c r="BB477">
        <v>150323.03</v>
      </c>
      <c r="BC477">
        <v>0.1893859</v>
      </c>
      <c r="BD477">
        <v>8.3458291000000004E-2</v>
      </c>
      <c r="BE477">
        <v>10.13857617</v>
      </c>
      <c r="BF477">
        <v>25.100887010000001</v>
      </c>
      <c r="BG477">
        <v>23065.990669999999</v>
      </c>
      <c r="BH477">
        <v>58.036033959999997</v>
      </c>
      <c r="BI477">
        <v>62.44468603</v>
      </c>
      <c r="BJ477">
        <v>233.4426373</v>
      </c>
      <c r="BK477">
        <v>6.1356924519999998</v>
      </c>
      <c r="BL477">
        <v>10</v>
      </c>
      <c r="BM477">
        <v>126.50490000000001</v>
      </c>
      <c r="BN477">
        <v>0.32130801113552698</v>
      </c>
      <c r="BO477">
        <v>11.1226700339398</v>
      </c>
      <c r="BP477">
        <v>0.412506274363521</v>
      </c>
      <c r="BQ477">
        <v>34067</v>
      </c>
      <c r="BR477">
        <v>173392</v>
      </c>
      <c r="BS477">
        <v>0.78331252139999996</v>
      </c>
    </row>
    <row r="478" spans="1:71" x14ac:dyDescent="0.35">
      <c r="A478">
        <v>918999361</v>
      </c>
      <c r="B478">
        <v>2017</v>
      </c>
      <c r="C478" t="s">
        <v>92</v>
      </c>
      <c r="D478">
        <v>20240</v>
      </c>
      <c r="E478">
        <v>24079</v>
      </c>
      <c r="F478">
        <v>5792</v>
      </c>
      <c r="G478">
        <v>3816</v>
      </c>
      <c r="H478">
        <v>0</v>
      </c>
      <c r="I478">
        <v>0</v>
      </c>
      <c r="J478">
        <v>2011</v>
      </c>
      <c r="K478">
        <v>0</v>
      </c>
      <c r="L478">
        <v>361.94</v>
      </c>
      <c r="M478">
        <v>0</v>
      </c>
      <c r="N478">
        <v>1774</v>
      </c>
      <c r="O478">
        <v>462</v>
      </c>
      <c r="P478">
        <v>63</v>
      </c>
      <c r="Q478">
        <v>73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0</v>
      </c>
      <c r="AD478">
        <v>241965</v>
      </c>
      <c r="AE478">
        <v>16362</v>
      </c>
      <c r="AF478">
        <v>54325</v>
      </c>
      <c r="AG478">
        <v>2334</v>
      </c>
      <c r="AH478">
        <v>83047</v>
      </c>
      <c r="AI478">
        <v>2149</v>
      </c>
      <c r="AJ478">
        <v>2418</v>
      </c>
      <c r="AK478">
        <v>86</v>
      </c>
      <c r="AL478">
        <v>0</v>
      </c>
      <c r="AM478">
        <v>0</v>
      </c>
      <c r="AN478">
        <v>1683</v>
      </c>
      <c r="AO478">
        <v>356</v>
      </c>
      <c r="AP478">
        <v>0</v>
      </c>
      <c r="AQ478">
        <v>14877</v>
      </c>
      <c r="AR478">
        <v>5995</v>
      </c>
      <c r="AS478">
        <v>11016</v>
      </c>
      <c r="AT478">
        <v>234</v>
      </c>
      <c r="AU478">
        <v>191</v>
      </c>
      <c r="AV478">
        <v>6</v>
      </c>
      <c r="AW478">
        <v>431</v>
      </c>
      <c r="AX478">
        <v>589</v>
      </c>
      <c r="AY478">
        <v>6621.13</v>
      </c>
      <c r="AZ478">
        <v>165.87</v>
      </c>
      <c r="BA478">
        <v>0</v>
      </c>
      <c r="BB478">
        <v>8467.57</v>
      </c>
      <c r="BC478">
        <v>0.21182394299999999</v>
      </c>
      <c r="BD478">
        <v>0.21798767299999999</v>
      </c>
      <c r="BE478">
        <v>15.42182481</v>
      </c>
      <c r="BF478">
        <v>24.005990100000002</v>
      </c>
      <c r="BG478">
        <v>65832.525129999995</v>
      </c>
      <c r="BH478">
        <v>60</v>
      </c>
      <c r="BI478">
        <v>38.623491620000003</v>
      </c>
      <c r="BJ478">
        <v>352.58412770000001</v>
      </c>
      <c r="BK478">
        <v>4.4322510629999998</v>
      </c>
      <c r="BL478">
        <v>0</v>
      </c>
      <c r="BM478">
        <v>62.433999999999997</v>
      </c>
      <c r="BN478">
        <v>0.48046875</v>
      </c>
      <c r="BO478">
        <v>13.98339844</v>
      </c>
      <c r="BP478">
        <v>0.41266680140388001</v>
      </c>
      <c r="BQ478">
        <v>1024</v>
      </c>
      <c r="BR478">
        <v>11519</v>
      </c>
      <c r="BS478">
        <v>0.78327589630000005</v>
      </c>
    </row>
    <row r="479" spans="1:71" x14ac:dyDescent="0.35">
      <c r="A479">
        <v>918999361</v>
      </c>
      <c r="B479">
        <v>2019</v>
      </c>
      <c r="C479" t="s">
        <v>92</v>
      </c>
      <c r="D479">
        <v>27740</v>
      </c>
      <c r="E479">
        <v>21090</v>
      </c>
      <c r="F479">
        <v>4657</v>
      </c>
      <c r="G479">
        <v>4269</v>
      </c>
      <c r="H479">
        <v>0</v>
      </c>
      <c r="I479">
        <v>0</v>
      </c>
      <c r="J479">
        <v>0</v>
      </c>
      <c r="K479">
        <v>0</v>
      </c>
      <c r="L479">
        <v>230.32</v>
      </c>
      <c r="M479">
        <v>0</v>
      </c>
      <c r="N479">
        <v>653</v>
      </c>
      <c r="O479">
        <v>1005</v>
      </c>
      <c r="P479">
        <v>759</v>
      </c>
      <c r="Q479">
        <v>203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0</v>
      </c>
      <c r="AC479">
        <v>0</v>
      </c>
      <c r="AD479">
        <v>283760</v>
      </c>
      <c r="AE479">
        <v>13118</v>
      </c>
      <c r="AF479">
        <v>59851</v>
      </c>
      <c r="AG479">
        <v>2767</v>
      </c>
      <c r="AH479">
        <v>96320</v>
      </c>
      <c r="AI479">
        <v>2369</v>
      </c>
      <c r="AJ479">
        <v>2246</v>
      </c>
      <c r="AK479">
        <v>86</v>
      </c>
      <c r="AL479">
        <v>0</v>
      </c>
      <c r="AM479">
        <v>0</v>
      </c>
      <c r="AN479">
        <v>910</v>
      </c>
      <c r="AO479">
        <v>98</v>
      </c>
      <c r="AP479">
        <v>0</v>
      </c>
      <c r="AQ479">
        <v>14659</v>
      </c>
      <c r="AR479">
        <v>6309</v>
      </c>
      <c r="AS479">
        <v>11930</v>
      </c>
      <c r="AT479">
        <v>225</v>
      </c>
      <c r="AU479">
        <v>203</v>
      </c>
      <c r="AV479">
        <v>7</v>
      </c>
      <c r="AW479">
        <v>435</v>
      </c>
      <c r="AX479">
        <v>594</v>
      </c>
      <c r="AY479">
        <v>6621.13</v>
      </c>
      <c r="AZ479">
        <v>165.87</v>
      </c>
      <c r="BA479">
        <v>0</v>
      </c>
      <c r="BB479">
        <v>9219.66</v>
      </c>
      <c r="BC479">
        <v>0.21182394299999999</v>
      </c>
      <c r="BD479">
        <v>0.21798767299999999</v>
      </c>
      <c r="BE479">
        <v>15.42182481</v>
      </c>
      <c r="BF479">
        <v>24.005990100000002</v>
      </c>
      <c r="BG479">
        <v>65832.525129999995</v>
      </c>
      <c r="BH479">
        <v>60</v>
      </c>
      <c r="BI479">
        <v>38.623491620000003</v>
      </c>
      <c r="BJ479">
        <v>352.58412770000001</v>
      </c>
      <c r="BK479">
        <v>4.4322510629999998</v>
      </c>
      <c r="BL479">
        <v>0</v>
      </c>
      <c r="BM479">
        <v>62.433999999999997</v>
      </c>
      <c r="BN479">
        <v>0.48046875</v>
      </c>
      <c r="BO479">
        <v>13.98339844</v>
      </c>
      <c r="BP479">
        <v>0.41266680140388001</v>
      </c>
      <c r="BQ479">
        <v>1024</v>
      </c>
      <c r="BR479">
        <v>11519</v>
      </c>
      <c r="BS479">
        <v>0.78327589630000005</v>
      </c>
    </row>
    <row r="480" spans="1:71" x14ac:dyDescent="0.35">
      <c r="A480">
        <v>918999361</v>
      </c>
      <c r="B480">
        <v>2016</v>
      </c>
      <c r="C480" t="s">
        <v>92</v>
      </c>
      <c r="D480">
        <v>17013</v>
      </c>
      <c r="E480">
        <v>24669</v>
      </c>
      <c r="F480">
        <v>7144</v>
      </c>
      <c r="G480">
        <v>4964</v>
      </c>
      <c r="H480">
        <v>0</v>
      </c>
      <c r="I480">
        <v>0</v>
      </c>
      <c r="J480">
        <v>2063</v>
      </c>
      <c r="K480">
        <v>0</v>
      </c>
      <c r="L480">
        <v>296.13</v>
      </c>
      <c r="M480">
        <v>0</v>
      </c>
      <c r="N480">
        <v>1647</v>
      </c>
      <c r="O480">
        <v>1117</v>
      </c>
      <c r="P480">
        <v>1117</v>
      </c>
      <c r="Q480">
        <v>225</v>
      </c>
      <c r="R480">
        <v>0</v>
      </c>
      <c r="S480">
        <v>0</v>
      </c>
      <c r="T480">
        <v>2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0</v>
      </c>
      <c r="AD480">
        <v>220670</v>
      </c>
      <c r="AE480">
        <v>15206</v>
      </c>
      <c r="AF480">
        <v>50203</v>
      </c>
      <c r="AG480">
        <v>2227</v>
      </c>
      <c r="AH480">
        <v>63085</v>
      </c>
      <c r="AI480">
        <v>1878</v>
      </c>
      <c r="AJ480">
        <v>2504</v>
      </c>
      <c r="AK480">
        <v>86</v>
      </c>
      <c r="AL480">
        <v>0</v>
      </c>
      <c r="AM480">
        <v>0</v>
      </c>
      <c r="AN480">
        <v>1576</v>
      </c>
      <c r="AO480">
        <v>0</v>
      </c>
      <c r="AP480">
        <v>0</v>
      </c>
      <c r="AQ480">
        <v>18165</v>
      </c>
      <c r="AR480">
        <v>7274</v>
      </c>
      <c r="AS480">
        <v>10772</v>
      </c>
      <c r="AT480">
        <v>238</v>
      </c>
      <c r="AU480">
        <v>185</v>
      </c>
      <c r="AV480">
        <v>5</v>
      </c>
      <c r="AW480">
        <v>428</v>
      </c>
      <c r="AX480">
        <v>572</v>
      </c>
      <c r="AY480">
        <v>6621.13</v>
      </c>
      <c r="AZ480">
        <v>139.16</v>
      </c>
      <c r="BA480">
        <v>0</v>
      </c>
      <c r="BB480">
        <v>7806.06</v>
      </c>
      <c r="BC480">
        <v>0.21182394299999999</v>
      </c>
      <c r="BD480">
        <v>0.21798767299999999</v>
      </c>
      <c r="BE480">
        <v>15.42182481</v>
      </c>
      <c r="BF480">
        <v>24.005990100000002</v>
      </c>
      <c r="BG480">
        <v>65832.525129999995</v>
      </c>
      <c r="BH480">
        <v>60</v>
      </c>
      <c r="BI480">
        <v>38.623491620000003</v>
      </c>
      <c r="BJ480">
        <v>352.58412770000001</v>
      </c>
      <c r="BK480">
        <v>4.4322510629999998</v>
      </c>
      <c r="BL480">
        <v>0</v>
      </c>
      <c r="BM480">
        <v>62.433999999999997</v>
      </c>
      <c r="BN480">
        <v>0.48046875</v>
      </c>
      <c r="BO480">
        <v>13.98339844</v>
      </c>
      <c r="BP480">
        <v>0.41266680140388001</v>
      </c>
      <c r="BQ480">
        <v>1024</v>
      </c>
      <c r="BR480">
        <v>11519</v>
      </c>
      <c r="BS480">
        <v>0.78327589630000005</v>
      </c>
    </row>
    <row r="481" spans="1:71" x14ac:dyDescent="0.35">
      <c r="A481">
        <v>918999361</v>
      </c>
      <c r="B481">
        <v>2018</v>
      </c>
      <c r="C481" t="s">
        <v>92</v>
      </c>
      <c r="D481">
        <v>20177</v>
      </c>
      <c r="E481">
        <v>21759</v>
      </c>
      <c r="F481">
        <v>6064</v>
      </c>
      <c r="G481">
        <v>2700</v>
      </c>
      <c r="H481">
        <v>0</v>
      </c>
      <c r="I481">
        <v>0</v>
      </c>
      <c r="J481">
        <v>2092</v>
      </c>
      <c r="K481">
        <v>0</v>
      </c>
      <c r="L481">
        <v>361.94</v>
      </c>
      <c r="M481">
        <v>0</v>
      </c>
      <c r="N481">
        <v>1067</v>
      </c>
      <c r="O481">
        <v>384</v>
      </c>
      <c r="P481">
        <v>0</v>
      </c>
      <c r="Q481">
        <v>48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0</v>
      </c>
      <c r="AD481">
        <v>270094</v>
      </c>
      <c r="AE481">
        <v>18430</v>
      </c>
      <c r="AF481">
        <v>60347</v>
      </c>
      <c r="AG481">
        <v>2585</v>
      </c>
      <c r="AH481">
        <v>87928</v>
      </c>
      <c r="AI481">
        <v>2278</v>
      </c>
      <c r="AJ481">
        <v>2332</v>
      </c>
      <c r="AK481">
        <v>86</v>
      </c>
      <c r="AL481">
        <v>0</v>
      </c>
      <c r="AM481">
        <v>0</v>
      </c>
      <c r="AN481">
        <v>2141</v>
      </c>
      <c r="AO481">
        <v>531</v>
      </c>
      <c r="AP481">
        <v>0</v>
      </c>
      <c r="AQ481">
        <v>13740</v>
      </c>
      <c r="AR481">
        <v>6836</v>
      </c>
      <c r="AS481">
        <v>11228</v>
      </c>
      <c r="AT481">
        <v>229</v>
      </c>
      <c r="AU481">
        <v>199</v>
      </c>
      <c r="AV481">
        <v>6</v>
      </c>
      <c r="AW481">
        <v>434</v>
      </c>
      <c r="AX481">
        <v>593</v>
      </c>
      <c r="AY481">
        <v>6621.13</v>
      </c>
      <c r="AZ481">
        <v>165.87</v>
      </c>
      <c r="BA481">
        <v>0</v>
      </c>
      <c r="BB481">
        <v>9219.66</v>
      </c>
      <c r="BC481">
        <v>0.21182394299999999</v>
      </c>
      <c r="BD481">
        <v>0.21798767299999999</v>
      </c>
      <c r="BE481">
        <v>15.42182481</v>
      </c>
      <c r="BF481">
        <v>24.005990100000002</v>
      </c>
      <c r="BG481">
        <v>65832.525129999995</v>
      </c>
      <c r="BH481">
        <v>60</v>
      </c>
      <c r="BI481">
        <v>38.623491620000003</v>
      </c>
      <c r="BJ481">
        <v>352.58412770000001</v>
      </c>
      <c r="BK481">
        <v>4.4322510629999998</v>
      </c>
      <c r="BL481">
        <v>0</v>
      </c>
      <c r="BM481">
        <v>62.433999999999997</v>
      </c>
      <c r="BN481">
        <v>0.48046875</v>
      </c>
      <c r="BO481">
        <v>13.98339844</v>
      </c>
      <c r="BP481">
        <v>0.41266680140388001</v>
      </c>
      <c r="BQ481">
        <v>1024</v>
      </c>
      <c r="BR481">
        <v>11519</v>
      </c>
      <c r="BS481">
        <v>0.78327589630000005</v>
      </c>
    </row>
    <row r="482" spans="1:71" x14ac:dyDescent="0.35">
      <c r="A482">
        <v>918999361</v>
      </c>
      <c r="B482">
        <v>2015</v>
      </c>
      <c r="C482" t="s">
        <v>92</v>
      </c>
      <c r="D482">
        <v>20243</v>
      </c>
      <c r="E482">
        <v>20877</v>
      </c>
      <c r="F482">
        <v>7905</v>
      </c>
      <c r="G482">
        <v>6589</v>
      </c>
      <c r="H482">
        <v>0</v>
      </c>
      <c r="I482">
        <v>0</v>
      </c>
      <c r="J482">
        <v>2710</v>
      </c>
      <c r="K482">
        <v>0</v>
      </c>
      <c r="L482">
        <v>296.13</v>
      </c>
      <c r="M482">
        <v>0</v>
      </c>
      <c r="N482">
        <v>298</v>
      </c>
      <c r="O482">
        <v>276</v>
      </c>
      <c r="P482">
        <v>73</v>
      </c>
      <c r="Q482">
        <v>206</v>
      </c>
      <c r="R482">
        <v>0</v>
      </c>
      <c r="S482">
        <v>0</v>
      </c>
      <c r="T482">
        <v>406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0</v>
      </c>
      <c r="AC482">
        <v>0</v>
      </c>
      <c r="AD482">
        <v>204727</v>
      </c>
      <c r="AE482">
        <v>14171</v>
      </c>
      <c r="AF482">
        <v>37026</v>
      </c>
      <c r="AG482">
        <v>1596</v>
      </c>
      <c r="AH482">
        <v>56269</v>
      </c>
      <c r="AI482">
        <v>1819</v>
      </c>
      <c r="AJ482">
        <v>0</v>
      </c>
      <c r="AK482">
        <v>0</v>
      </c>
      <c r="AL482">
        <v>0</v>
      </c>
      <c r="AM482">
        <v>0</v>
      </c>
      <c r="AN482">
        <v>3290</v>
      </c>
      <c r="AO482">
        <v>0</v>
      </c>
      <c r="AP482">
        <v>0</v>
      </c>
      <c r="AQ482">
        <v>20035</v>
      </c>
      <c r="AR482">
        <v>5805</v>
      </c>
      <c r="AS482">
        <v>10574</v>
      </c>
      <c r="AT482">
        <v>245</v>
      </c>
      <c r="AU482">
        <v>159</v>
      </c>
      <c r="AV482">
        <v>0</v>
      </c>
      <c r="AW482">
        <v>404</v>
      </c>
      <c r="AX482">
        <v>573</v>
      </c>
      <c r="AY482">
        <v>6621.13</v>
      </c>
      <c r="AZ482">
        <v>139.16</v>
      </c>
      <c r="BA482">
        <v>0</v>
      </c>
      <c r="BB482">
        <v>7373.12</v>
      </c>
      <c r="BC482">
        <v>0.21182394299999999</v>
      </c>
      <c r="BD482">
        <v>0.21798767299999999</v>
      </c>
      <c r="BE482">
        <v>15.42182481</v>
      </c>
      <c r="BF482">
        <v>24.005990100000002</v>
      </c>
      <c r="BG482">
        <v>65832.525129999995</v>
      </c>
      <c r="BH482">
        <v>60</v>
      </c>
      <c r="BI482">
        <v>38.623491620000003</v>
      </c>
      <c r="BJ482">
        <v>352.58412770000001</v>
      </c>
      <c r="BK482">
        <v>4.4322510629999998</v>
      </c>
      <c r="BL482">
        <v>0</v>
      </c>
      <c r="BM482">
        <v>62.433999999999997</v>
      </c>
      <c r="BN482">
        <v>0.48046875</v>
      </c>
      <c r="BO482">
        <v>13.98339844</v>
      </c>
      <c r="BP482">
        <v>0.41266680140388001</v>
      </c>
      <c r="BQ482">
        <v>1024</v>
      </c>
      <c r="BR482">
        <v>11519</v>
      </c>
      <c r="BS482">
        <v>0.78327589630000005</v>
      </c>
    </row>
    <row r="483" spans="1:71" x14ac:dyDescent="0.35">
      <c r="A483">
        <v>983099807</v>
      </c>
      <c r="B483">
        <v>2017</v>
      </c>
      <c r="C483" t="s">
        <v>93</v>
      </c>
      <c r="D483">
        <v>35146</v>
      </c>
      <c r="E483">
        <v>17422</v>
      </c>
      <c r="F483">
        <v>8054</v>
      </c>
      <c r="G483">
        <v>2178</v>
      </c>
      <c r="H483">
        <v>791</v>
      </c>
      <c r="I483">
        <v>0</v>
      </c>
      <c r="J483">
        <v>3620</v>
      </c>
      <c r="K483">
        <v>2</v>
      </c>
      <c r="L483">
        <v>197.42</v>
      </c>
      <c r="M483">
        <v>0</v>
      </c>
      <c r="N483">
        <v>6547</v>
      </c>
      <c r="O483">
        <v>3003</v>
      </c>
      <c r="P483">
        <v>522</v>
      </c>
      <c r="Q483">
        <v>268</v>
      </c>
      <c r="R483">
        <v>161</v>
      </c>
      <c r="S483">
        <v>0</v>
      </c>
      <c r="T483">
        <v>30</v>
      </c>
      <c r="U483">
        <v>0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0</v>
      </c>
      <c r="AC483">
        <v>0</v>
      </c>
      <c r="AD483">
        <v>255558</v>
      </c>
      <c r="AE483">
        <v>14746</v>
      </c>
      <c r="AF483">
        <v>56283</v>
      </c>
      <c r="AG483">
        <v>1892</v>
      </c>
      <c r="AH483">
        <v>72888</v>
      </c>
      <c r="AI483">
        <v>2623</v>
      </c>
      <c r="AJ483">
        <v>190</v>
      </c>
      <c r="AK483">
        <v>5</v>
      </c>
      <c r="AL483">
        <v>0</v>
      </c>
      <c r="AM483">
        <v>0</v>
      </c>
      <c r="AN483">
        <v>2882</v>
      </c>
      <c r="AO483">
        <v>0</v>
      </c>
      <c r="AP483">
        <v>0</v>
      </c>
      <c r="AQ483">
        <v>25438</v>
      </c>
      <c r="AR483">
        <v>6950</v>
      </c>
      <c r="AS483">
        <v>15444</v>
      </c>
      <c r="AT483">
        <v>456</v>
      </c>
      <c r="AU483">
        <v>181</v>
      </c>
      <c r="AV483">
        <v>12</v>
      </c>
      <c r="AW483">
        <v>649</v>
      </c>
      <c r="AX483">
        <v>700</v>
      </c>
      <c r="AY483">
        <v>5226.8900000000003</v>
      </c>
      <c r="AZ483">
        <v>2655.69</v>
      </c>
      <c r="BA483">
        <v>1458.41</v>
      </c>
      <c r="BB483">
        <v>8573.61</v>
      </c>
      <c r="BC483">
        <v>6.00338019181675E-3</v>
      </c>
      <c r="BD483">
        <v>0.12921839458734</v>
      </c>
      <c r="BE483">
        <v>11.7868508488967</v>
      </c>
      <c r="BF483">
        <v>27.443550740750101</v>
      </c>
      <c r="BG483">
        <v>21806.597366707501</v>
      </c>
      <c r="BH483">
        <v>68</v>
      </c>
      <c r="BI483">
        <v>52.646383403451701</v>
      </c>
      <c r="BJ483">
        <v>334.70090731262502</v>
      </c>
      <c r="BK483">
        <v>3.44093252493058</v>
      </c>
      <c r="BL483">
        <v>2</v>
      </c>
      <c r="BM483">
        <v>28.58</v>
      </c>
      <c r="BN483">
        <v>8.3123425971788401E-2</v>
      </c>
      <c r="BO483">
        <v>17.379848869952099</v>
      </c>
      <c r="BP483">
        <v>0.40069994274978199</v>
      </c>
      <c r="BQ483">
        <v>1985</v>
      </c>
      <c r="BR483">
        <v>17157</v>
      </c>
      <c r="BS483">
        <v>0.38152829160000001</v>
      </c>
    </row>
    <row r="484" spans="1:71" x14ac:dyDescent="0.35">
      <c r="A484">
        <v>983099807</v>
      </c>
      <c r="B484">
        <v>2016</v>
      </c>
      <c r="C484" t="s">
        <v>93</v>
      </c>
      <c r="D484">
        <v>28320</v>
      </c>
      <c r="E484">
        <v>18882</v>
      </c>
      <c r="F484">
        <v>7309</v>
      </c>
      <c r="G484">
        <v>2509</v>
      </c>
      <c r="H484">
        <v>-633</v>
      </c>
      <c r="I484">
        <v>0</v>
      </c>
      <c r="J484">
        <v>1866</v>
      </c>
      <c r="K484">
        <v>7</v>
      </c>
      <c r="L484">
        <v>197.42</v>
      </c>
      <c r="M484">
        <v>0</v>
      </c>
      <c r="N484">
        <v>7200</v>
      </c>
      <c r="O484">
        <v>3118</v>
      </c>
      <c r="P484">
        <v>290</v>
      </c>
      <c r="Q484">
        <v>329</v>
      </c>
      <c r="R484">
        <v>-131</v>
      </c>
      <c r="S484">
        <v>0</v>
      </c>
      <c r="T484">
        <v>1124</v>
      </c>
      <c r="U484">
        <v>0</v>
      </c>
      <c r="V484">
        <v>7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0</v>
      </c>
      <c r="AC484">
        <v>0</v>
      </c>
      <c r="AD484">
        <v>216225</v>
      </c>
      <c r="AE484">
        <v>13796</v>
      </c>
      <c r="AF484">
        <v>56314</v>
      </c>
      <c r="AG484">
        <v>1911</v>
      </c>
      <c r="AH484">
        <v>72352</v>
      </c>
      <c r="AI484">
        <v>3111</v>
      </c>
      <c r="AJ484">
        <v>195</v>
      </c>
      <c r="AK484">
        <v>5</v>
      </c>
      <c r="AL484">
        <v>0</v>
      </c>
      <c r="AM484">
        <v>0</v>
      </c>
      <c r="AN484">
        <v>2933</v>
      </c>
      <c r="AO484">
        <v>1004</v>
      </c>
      <c r="AP484">
        <v>0</v>
      </c>
      <c r="AQ484">
        <v>25235</v>
      </c>
      <c r="AR484">
        <v>4968</v>
      </c>
      <c r="AS484">
        <v>15367</v>
      </c>
      <c r="AT484">
        <v>456</v>
      </c>
      <c r="AU484">
        <v>176</v>
      </c>
      <c r="AV484">
        <v>12</v>
      </c>
      <c r="AW484">
        <v>644</v>
      </c>
      <c r="AX484">
        <v>692</v>
      </c>
      <c r="AY484">
        <v>5302.06</v>
      </c>
      <c r="AZ484">
        <v>2590.04</v>
      </c>
      <c r="BA484">
        <v>1458.41</v>
      </c>
      <c r="BB484">
        <v>8573.61</v>
      </c>
      <c r="BC484">
        <v>6.00338019181675E-3</v>
      </c>
      <c r="BD484">
        <v>0.12921839458734</v>
      </c>
      <c r="BE484">
        <v>11.7868508488967</v>
      </c>
      <c r="BF484">
        <v>27.443550740750101</v>
      </c>
      <c r="BG484">
        <v>21806.597366707501</v>
      </c>
      <c r="BH484">
        <v>68</v>
      </c>
      <c r="BI484">
        <v>52.646383403451701</v>
      </c>
      <c r="BJ484">
        <v>334.70090731262502</v>
      </c>
      <c r="BK484">
        <v>3.44093252493058</v>
      </c>
      <c r="BL484">
        <v>2</v>
      </c>
      <c r="BM484">
        <v>28.58</v>
      </c>
      <c r="BN484">
        <v>8.3123425971788401E-2</v>
      </c>
      <c r="BO484">
        <v>17.379848869952099</v>
      </c>
      <c r="BP484">
        <v>0.40069994274978199</v>
      </c>
      <c r="BQ484">
        <v>1985</v>
      </c>
      <c r="BR484">
        <v>17157</v>
      </c>
      <c r="BS484">
        <v>0.38152829160000001</v>
      </c>
    </row>
    <row r="485" spans="1:71" x14ac:dyDescent="0.35">
      <c r="A485">
        <v>983099807</v>
      </c>
      <c r="B485">
        <v>2018</v>
      </c>
      <c r="C485" t="s">
        <v>93</v>
      </c>
      <c r="D485">
        <v>32387</v>
      </c>
      <c r="E485">
        <v>16751</v>
      </c>
      <c r="F485">
        <v>8485</v>
      </c>
      <c r="G485">
        <v>1186</v>
      </c>
      <c r="H485">
        <v>7818</v>
      </c>
      <c r="I485">
        <v>0</v>
      </c>
      <c r="J485">
        <v>1571</v>
      </c>
      <c r="K485">
        <v>0</v>
      </c>
      <c r="L485">
        <v>197.42</v>
      </c>
      <c r="M485">
        <v>0</v>
      </c>
      <c r="N485">
        <v>7067</v>
      </c>
      <c r="O485">
        <v>4076</v>
      </c>
      <c r="P485">
        <v>393</v>
      </c>
      <c r="Q485">
        <v>194</v>
      </c>
      <c r="R485">
        <v>1711</v>
      </c>
      <c r="S485">
        <v>0</v>
      </c>
      <c r="T485">
        <v>114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0</v>
      </c>
      <c r="AD485">
        <v>282465</v>
      </c>
      <c r="AE485">
        <v>9742</v>
      </c>
      <c r="AF485">
        <v>58258</v>
      </c>
      <c r="AG485">
        <v>1807</v>
      </c>
      <c r="AH485">
        <v>73478</v>
      </c>
      <c r="AI485">
        <v>2732</v>
      </c>
      <c r="AJ485">
        <v>185</v>
      </c>
      <c r="AK485">
        <v>5</v>
      </c>
      <c r="AL485">
        <v>0</v>
      </c>
      <c r="AM485">
        <v>0</v>
      </c>
      <c r="AN485">
        <v>2867</v>
      </c>
      <c r="AO485">
        <v>352</v>
      </c>
      <c r="AP485">
        <v>0</v>
      </c>
      <c r="AQ485">
        <v>21871</v>
      </c>
      <c r="AR485">
        <v>5321</v>
      </c>
      <c r="AS485">
        <v>15488</v>
      </c>
      <c r="AT485">
        <v>456</v>
      </c>
      <c r="AU485">
        <v>185</v>
      </c>
      <c r="AV485">
        <v>12</v>
      </c>
      <c r="AW485">
        <v>653</v>
      </c>
      <c r="AX485">
        <v>721</v>
      </c>
      <c r="AY485">
        <v>5226.8999999999996</v>
      </c>
      <c r="AZ485">
        <v>2655.69</v>
      </c>
      <c r="BA485">
        <v>1458.41</v>
      </c>
      <c r="BB485">
        <v>8573.6200000000008</v>
      </c>
      <c r="BC485">
        <v>6.00338019181675E-3</v>
      </c>
      <c r="BD485">
        <v>0.12921839458734</v>
      </c>
      <c r="BE485">
        <v>11.7868508488967</v>
      </c>
      <c r="BF485">
        <v>27.443550740750101</v>
      </c>
      <c r="BG485">
        <v>21806.597366707501</v>
      </c>
      <c r="BH485">
        <v>68</v>
      </c>
      <c r="BI485">
        <v>52.646383403451701</v>
      </c>
      <c r="BJ485">
        <v>334.70090731262502</v>
      </c>
      <c r="BK485">
        <v>3.44093252493058</v>
      </c>
      <c r="BL485">
        <v>2</v>
      </c>
      <c r="BM485">
        <v>28.58</v>
      </c>
      <c r="BN485">
        <v>8.3123425971788401E-2</v>
      </c>
      <c r="BO485">
        <v>17.379848869952099</v>
      </c>
      <c r="BP485">
        <v>0.40069994274978199</v>
      </c>
      <c r="BQ485">
        <v>1985</v>
      </c>
      <c r="BR485">
        <v>17157</v>
      </c>
      <c r="BS485">
        <v>0.38152829160000001</v>
      </c>
    </row>
    <row r="486" spans="1:71" x14ac:dyDescent="0.35">
      <c r="A486">
        <v>983099807</v>
      </c>
      <c r="B486">
        <v>2019</v>
      </c>
      <c r="C486" t="s">
        <v>93</v>
      </c>
      <c r="D486">
        <v>26813</v>
      </c>
      <c r="E486">
        <v>25243</v>
      </c>
      <c r="F486">
        <v>12792</v>
      </c>
      <c r="G486">
        <v>-1079</v>
      </c>
      <c r="H486">
        <v>-1627</v>
      </c>
      <c r="I486">
        <v>0</v>
      </c>
      <c r="J486">
        <v>877</v>
      </c>
      <c r="K486">
        <v>2</v>
      </c>
      <c r="L486">
        <v>197.42</v>
      </c>
      <c r="M486">
        <v>0</v>
      </c>
      <c r="N486">
        <v>5548</v>
      </c>
      <c r="O486">
        <v>5964</v>
      </c>
      <c r="P486">
        <v>3510</v>
      </c>
      <c r="Q486">
        <v>-218</v>
      </c>
      <c r="R486">
        <v>-469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0</v>
      </c>
      <c r="AC486">
        <v>0</v>
      </c>
      <c r="AD486">
        <v>303254</v>
      </c>
      <c r="AE486">
        <v>11072</v>
      </c>
      <c r="AF486">
        <v>63597</v>
      </c>
      <c r="AG486">
        <v>1959</v>
      </c>
      <c r="AH486">
        <v>71613</v>
      </c>
      <c r="AI486">
        <v>2682</v>
      </c>
      <c r="AJ486">
        <v>180</v>
      </c>
      <c r="AK486">
        <v>5</v>
      </c>
      <c r="AL486">
        <v>0</v>
      </c>
      <c r="AM486">
        <v>0</v>
      </c>
      <c r="AN486">
        <v>5006</v>
      </c>
      <c r="AO486">
        <v>87</v>
      </c>
      <c r="AP486">
        <v>0</v>
      </c>
      <c r="AQ486">
        <v>22015</v>
      </c>
      <c r="AR486">
        <v>5854</v>
      </c>
      <c r="AS486">
        <v>15535</v>
      </c>
      <c r="AT486">
        <v>448</v>
      </c>
      <c r="AU486">
        <v>187</v>
      </c>
      <c r="AV486">
        <v>12</v>
      </c>
      <c r="AW486">
        <v>647</v>
      </c>
      <c r="AX486">
        <v>743</v>
      </c>
      <c r="AY486">
        <v>5226.8999999999996</v>
      </c>
      <c r="AZ486">
        <v>2655.69</v>
      </c>
      <c r="BA486">
        <v>1458.41</v>
      </c>
      <c r="BB486">
        <v>8573.6200000000008</v>
      </c>
      <c r="BC486">
        <v>6.00338019181675E-3</v>
      </c>
      <c r="BD486">
        <v>0.12921839458734</v>
      </c>
      <c r="BE486">
        <v>11.7868508488967</v>
      </c>
      <c r="BF486">
        <v>27.443550740750101</v>
      </c>
      <c r="BG486">
        <v>21806.597366707501</v>
      </c>
      <c r="BH486">
        <v>68</v>
      </c>
      <c r="BI486">
        <v>52.646383403451701</v>
      </c>
      <c r="BJ486">
        <v>334.70090731262502</v>
      </c>
      <c r="BK486">
        <v>3.44093252493058</v>
      </c>
      <c r="BL486">
        <v>2</v>
      </c>
      <c r="BM486">
        <v>28.58</v>
      </c>
      <c r="BN486">
        <v>8.3123425971788401E-2</v>
      </c>
      <c r="BO486">
        <v>17.379848869952099</v>
      </c>
      <c r="BP486">
        <v>0.40069994274978199</v>
      </c>
      <c r="BQ486">
        <v>1985</v>
      </c>
      <c r="BR486">
        <v>17157</v>
      </c>
      <c r="BS486">
        <v>0.38152829160000001</v>
      </c>
    </row>
    <row r="487" spans="1:71" x14ac:dyDescent="0.35">
      <c r="A487">
        <v>983099807</v>
      </c>
      <c r="B487">
        <v>2015</v>
      </c>
      <c r="C487" t="s">
        <v>93</v>
      </c>
      <c r="D487">
        <v>30048</v>
      </c>
      <c r="E487">
        <v>19347</v>
      </c>
      <c r="F487">
        <v>5092</v>
      </c>
      <c r="G487">
        <v>2634</v>
      </c>
      <c r="H487">
        <v>-11694</v>
      </c>
      <c r="I487">
        <v>0</v>
      </c>
      <c r="J487">
        <v>2052</v>
      </c>
      <c r="K487">
        <v>162</v>
      </c>
      <c r="L487">
        <v>197.42</v>
      </c>
      <c r="M487">
        <v>0</v>
      </c>
      <c r="N487">
        <v>7195</v>
      </c>
      <c r="O487">
        <v>3559</v>
      </c>
      <c r="P487">
        <v>424</v>
      </c>
      <c r="Q487">
        <v>449</v>
      </c>
      <c r="R487">
        <v>-1980</v>
      </c>
      <c r="S487">
        <v>0</v>
      </c>
      <c r="T487">
        <v>129</v>
      </c>
      <c r="U487">
        <v>0</v>
      </c>
      <c r="V487">
        <v>0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0</v>
      </c>
      <c r="AD487">
        <v>201184</v>
      </c>
      <c r="AE487">
        <v>13739</v>
      </c>
      <c r="AF487">
        <v>53160</v>
      </c>
      <c r="AG487">
        <v>1733</v>
      </c>
      <c r="AH487">
        <v>70692</v>
      </c>
      <c r="AI487">
        <v>5211</v>
      </c>
      <c r="AJ487">
        <v>201</v>
      </c>
      <c r="AK487">
        <v>17</v>
      </c>
      <c r="AL487">
        <v>0</v>
      </c>
      <c r="AM487">
        <v>0</v>
      </c>
      <c r="AN487">
        <v>3020</v>
      </c>
      <c r="AO487">
        <v>985</v>
      </c>
      <c r="AP487">
        <v>0</v>
      </c>
      <c r="AQ487">
        <v>26450</v>
      </c>
      <c r="AR487">
        <v>5869</v>
      </c>
      <c r="AS487">
        <v>15313</v>
      </c>
      <c r="AT487">
        <v>457</v>
      </c>
      <c r="AU487">
        <v>172</v>
      </c>
      <c r="AV487">
        <v>12</v>
      </c>
      <c r="AW487">
        <v>641</v>
      </c>
      <c r="AX487">
        <v>678</v>
      </c>
      <c r="AY487">
        <v>5302.06</v>
      </c>
      <c r="AZ487">
        <v>2590.04</v>
      </c>
      <c r="BA487">
        <v>1458.41</v>
      </c>
      <c r="BB487">
        <v>8606.52</v>
      </c>
      <c r="BC487">
        <v>6.00338019181675E-3</v>
      </c>
      <c r="BD487">
        <v>0.12921839458734</v>
      </c>
      <c r="BE487">
        <v>11.7868508488967</v>
      </c>
      <c r="BF487">
        <v>27.443550740750101</v>
      </c>
      <c r="BG487">
        <v>21806.597366707501</v>
      </c>
      <c r="BH487">
        <v>68</v>
      </c>
      <c r="BI487">
        <v>52.646383403451701</v>
      </c>
      <c r="BJ487">
        <v>334.70090731262502</v>
      </c>
      <c r="BK487">
        <v>3.44093252493058</v>
      </c>
      <c r="BL487">
        <v>2</v>
      </c>
      <c r="BM487">
        <v>28.58</v>
      </c>
      <c r="BN487">
        <v>8.3123425971788401E-2</v>
      </c>
      <c r="BO487">
        <v>17.379848869952099</v>
      </c>
      <c r="BP487">
        <v>0.40069994274978199</v>
      </c>
      <c r="BQ487">
        <v>1985</v>
      </c>
      <c r="BR487">
        <v>17157</v>
      </c>
      <c r="BS487">
        <v>0.38152829160000001</v>
      </c>
    </row>
    <row r="488" spans="1:71" x14ac:dyDescent="0.35">
      <c r="A488">
        <v>973058347</v>
      </c>
      <c r="B488">
        <v>2018</v>
      </c>
      <c r="C488" t="s">
        <v>94</v>
      </c>
      <c r="D488">
        <v>134</v>
      </c>
      <c r="E488">
        <v>183</v>
      </c>
      <c r="F488">
        <v>0</v>
      </c>
      <c r="G488">
        <v>12</v>
      </c>
      <c r="H488">
        <v>0</v>
      </c>
      <c r="I488">
        <v>0</v>
      </c>
      <c r="J488">
        <v>0</v>
      </c>
      <c r="K488">
        <v>0</v>
      </c>
      <c r="L488">
        <v>0</v>
      </c>
      <c r="M488">
        <v>0</v>
      </c>
      <c r="N488">
        <v>0</v>
      </c>
      <c r="O488">
        <v>0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  <c r="Y488">
        <v>0</v>
      </c>
      <c r="Z488">
        <v>0</v>
      </c>
      <c r="AA488">
        <v>0</v>
      </c>
      <c r="AB488">
        <v>0</v>
      </c>
      <c r="AC488">
        <v>0</v>
      </c>
      <c r="AD488">
        <v>3138</v>
      </c>
      <c r="AE488">
        <v>179</v>
      </c>
      <c r="AF488">
        <v>0</v>
      </c>
      <c r="AG488">
        <v>0</v>
      </c>
      <c r="AH488">
        <v>0</v>
      </c>
      <c r="AI488">
        <v>0</v>
      </c>
      <c r="AJ488">
        <v>0</v>
      </c>
      <c r="AK488">
        <v>0</v>
      </c>
      <c r="AL488">
        <v>0</v>
      </c>
      <c r="AM488">
        <v>0</v>
      </c>
      <c r="AN488">
        <v>0</v>
      </c>
      <c r="AO488">
        <v>0</v>
      </c>
      <c r="AP488">
        <v>0</v>
      </c>
      <c r="AQ488">
        <v>0</v>
      </c>
      <c r="AR488">
        <v>0</v>
      </c>
      <c r="AS488">
        <v>0</v>
      </c>
      <c r="AT488">
        <v>0</v>
      </c>
      <c r="AU488">
        <v>0</v>
      </c>
      <c r="AV488">
        <v>0</v>
      </c>
      <c r="AW488">
        <v>0</v>
      </c>
      <c r="AX488">
        <v>0</v>
      </c>
      <c r="AY488">
        <v>0</v>
      </c>
      <c r="AZ488">
        <v>0</v>
      </c>
      <c r="BA488">
        <v>0</v>
      </c>
      <c r="BB488">
        <v>0</v>
      </c>
      <c r="BC488">
        <v>0</v>
      </c>
      <c r="BD488">
        <v>0</v>
      </c>
      <c r="BE488">
        <v>0</v>
      </c>
      <c r="BF488">
        <v>0</v>
      </c>
      <c r="BG488">
        <v>0</v>
      </c>
      <c r="BH488">
        <v>0</v>
      </c>
      <c r="BI488">
        <v>0</v>
      </c>
      <c r="BJ488">
        <v>0</v>
      </c>
      <c r="BK488">
        <v>0</v>
      </c>
      <c r="BL488">
        <v>0</v>
      </c>
      <c r="BM488">
        <v>0</v>
      </c>
      <c r="BN488">
        <v>0</v>
      </c>
      <c r="BO488">
        <v>0</v>
      </c>
      <c r="BP488">
        <v>0</v>
      </c>
      <c r="BQ488">
        <v>0</v>
      </c>
      <c r="BR488">
        <v>0</v>
      </c>
      <c r="BS488">
        <v>0</v>
      </c>
    </row>
    <row r="489" spans="1:71" x14ac:dyDescent="0.35">
      <c r="A489">
        <v>973058347</v>
      </c>
      <c r="B489">
        <v>2016</v>
      </c>
      <c r="C489" t="s">
        <v>94</v>
      </c>
      <c r="D489">
        <v>146</v>
      </c>
      <c r="E489">
        <v>177</v>
      </c>
      <c r="F489">
        <v>0</v>
      </c>
      <c r="G489">
        <v>11</v>
      </c>
      <c r="H489">
        <v>0</v>
      </c>
      <c r="I489">
        <v>0</v>
      </c>
      <c r="J489">
        <v>0</v>
      </c>
      <c r="K489">
        <v>0</v>
      </c>
      <c r="L489">
        <v>0</v>
      </c>
      <c r="M489">
        <v>0</v>
      </c>
      <c r="N489">
        <v>0</v>
      </c>
      <c r="O489">
        <v>0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0</v>
      </c>
      <c r="AD489">
        <v>3478</v>
      </c>
      <c r="AE489">
        <v>185</v>
      </c>
      <c r="AF489">
        <v>0</v>
      </c>
      <c r="AG489">
        <v>0</v>
      </c>
      <c r="AH489">
        <v>0</v>
      </c>
      <c r="AI489">
        <v>0</v>
      </c>
      <c r="AJ489">
        <v>0</v>
      </c>
      <c r="AK489">
        <v>0</v>
      </c>
      <c r="AL489">
        <v>0</v>
      </c>
      <c r="AM489">
        <v>0</v>
      </c>
      <c r="AN489">
        <v>0</v>
      </c>
      <c r="AO489">
        <v>0</v>
      </c>
      <c r="AP489">
        <v>0</v>
      </c>
      <c r="AQ489">
        <v>0</v>
      </c>
      <c r="AR489">
        <v>0</v>
      </c>
      <c r="AS489">
        <v>0</v>
      </c>
      <c r="AT489">
        <v>0</v>
      </c>
      <c r="AU489">
        <v>0</v>
      </c>
      <c r="AV489">
        <v>0</v>
      </c>
      <c r="AW489">
        <v>0</v>
      </c>
      <c r="AX489">
        <v>0</v>
      </c>
      <c r="AY489">
        <v>0</v>
      </c>
      <c r="AZ489">
        <v>0</v>
      </c>
      <c r="BA489">
        <v>0</v>
      </c>
      <c r="BB489">
        <v>0</v>
      </c>
      <c r="BC489">
        <v>0</v>
      </c>
      <c r="BD489">
        <v>0</v>
      </c>
      <c r="BE489">
        <v>0</v>
      </c>
      <c r="BF489">
        <v>0</v>
      </c>
      <c r="BG489">
        <v>0</v>
      </c>
      <c r="BH489">
        <v>0</v>
      </c>
      <c r="BI489">
        <v>0</v>
      </c>
      <c r="BJ489">
        <v>0</v>
      </c>
      <c r="BK489">
        <v>0</v>
      </c>
      <c r="BL489">
        <v>0</v>
      </c>
      <c r="BM489">
        <v>0</v>
      </c>
      <c r="BN489">
        <v>0</v>
      </c>
      <c r="BO489">
        <v>0</v>
      </c>
      <c r="BP489">
        <v>0</v>
      </c>
      <c r="BQ489">
        <v>0</v>
      </c>
      <c r="BR489">
        <v>0</v>
      </c>
      <c r="BS489">
        <v>0</v>
      </c>
    </row>
    <row r="490" spans="1:71" x14ac:dyDescent="0.35">
      <c r="A490">
        <v>973058347</v>
      </c>
      <c r="B490">
        <v>2015</v>
      </c>
      <c r="C490" t="s">
        <v>94</v>
      </c>
      <c r="D490">
        <v>240</v>
      </c>
      <c r="E490">
        <v>183</v>
      </c>
      <c r="F490">
        <v>0</v>
      </c>
      <c r="G490">
        <v>32</v>
      </c>
      <c r="H490">
        <v>0</v>
      </c>
      <c r="I490">
        <v>0</v>
      </c>
      <c r="J490">
        <v>0</v>
      </c>
      <c r="K490">
        <v>0</v>
      </c>
      <c r="L490">
        <v>0</v>
      </c>
      <c r="M490">
        <v>0</v>
      </c>
      <c r="N490">
        <v>0</v>
      </c>
      <c r="O490">
        <v>0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0</v>
      </c>
      <c r="Z490">
        <v>0</v>
      </c>
      <c r="AA490">
        <v>0</v>
      </c>
      <c r="AB490">
        <v>0</v>
      </c>
      <c r="AC490">
        <v>0</v>
      </c>
      <c r="AD490">
        <v>3663</v>
      </c>
      <c r="AE490">
        <v>138</v>
      </c>
      <c r="AF490">
        <v>0</v>
      </c>
      <c r="AG490">
        <v>0</v>
      </c>
      <c r="AH490">
        <v>0</v>
      </c>
      <c r="AI490">
        <v>0</v>
      </c>
      <c r="AJ490">
        <v>0</v>
      </c>
      <c r="AK490">
        <v>0</v>
      </c>
      <c r="AL490">
        <v>0</v>
      </c>
      <c r="AM490">
        <v>0</v>
      </c>
      <c r="AN490">
        <v>0</v>
      </c>
      <c r="AO490">
        <v>0</v>
      </c>
      <c r="AP490">
        <v>0</v>
      </c>
      <c r="AQ490">
        <v>0</v>
      </c>
      <c r="AR490">
        <v>0</v>
      </c>
      <c r="AS490">
        <v>0</v>
      </c>
      <c r="AT490">
        <v>0</v>
      </c>
      <c r="AU490">
        <v>0</v>
      </c>
      <c r="AV490">
        <v>0</v>
      </c>
      <c r="AW490">
        <v>0</v>
      </c>
      <c r="AX490">
        <v>0</v>
      </c>
      <c r="AY490">
        <v>0</v>
      </c>
      <c r="AZ490">
        <v>0</v>
      </c>
      <c r="BA490">
        <v>0</v>
      </c>
      <c r="BB490">
        <v>0</v>
      </c>
      <c r="BC490">
        <v>0</v>
      </c>
      <c r="BD490">
        <v>0</v>
      </c>
      <c r="BE490">
        <v>0</v>
      </c>
      <c r="BF490">
        <v>0</v>
      </c>
      <c r="BG490">
        <v>0</v>
      </c>
      <c r="BH490">
        <v>0</v>
      </c>
      <c r="BI490">
        <v>0</v>
      </c>
      <c r="BJ490">
        <v>0</v>
      </c>
      <c r="BK490">
        <v>0</v>
      </c>
      <c r="BL490">
        <v>0</v>
      </c>
      <c r="BM490">
        <v>0</v>
      </c>
      <c r="BN490">
        <v>0</v>
      </c>
      <c r="BO490">
        <v>0</v>
      </c>
      <c r="BP490">
        <v>0</v>
      </c>
      <c r="BQ490">
        <v>0</v>
      </c>
      <c r="BR490">
        <v>0</v>
      </c>
      <c r="BS490">
        <v>0</v>
      </c>
    </row>
    <row r="491" spans="1:71" x14ac:dyDescent="0.35">
      <c r="A491">
        <v>973058347</v>
      </c>
      <c r="B491">
        <v>2019</v>
      </c>
      <c r="C491" t="s">
        <v>94</v>
      </c>
      <c r="D491">
        <v>108</v>
      </c>
      <c r="E491">
        <v>190</v>
      </c>
      <c r="F491">
        <v>0</v>
      </c>
      <c r="G491">
        <v>14</v>
      </c>
      <c r="H491">
        <v>0</v>
      </c>
      <c r="I491">
        <v>0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0</v>
      </c>
      <c r="AD491">
        <v>2958</v>
      </c>
      <c r="AE491">
        <v>180</v>
      </c>
      <c r="AF491">
        <v>0</v>
      </c>
      <c r="AG491">
        <v>0</v>
      </c>
      <c r="AH491">
        <v>0</v>
      </c>
      <c r="AI491">
        <v>0</v>
      </c>
      <c r="AJ491">
        <v>0</v>
      </c>
      <c r="AK491">
        <v>0</v>
      </c>
      <c r="AL491">
        <v>0</v>
      </c>
      <c r="AM491">
        <v>0</v>
      </c>
      <c r="AN491">
        <v>0</v>
      </c>
      <c r="AO491">
        <v>0</v>
      </c>
      <c r="AP491">
        <v>0</v>
      </c>
      <c r="AQ491">
        <v>0</v>
      </c>
      <c r="AR491">
        <v>0</v>
      </c>
      <c r="AS491">
        <v>0</v>
      </c>
      <c r="AT491">
        <v>0</v>
      </c>
      <c r="AU491">
        <v>0</v>
      </c>
      <c r="AV491">
        <v>0</v>
      </c>
      <c r="AW491">
        <v>0</v>
      </c>
      <c r="AX491">
        <v>0</v>
      </c>
      <c r="AY491">
        <v>0</v>
      </c>
      <c r="AZ491">
        <v>0</v>
      </c>
      <c r="BA491">
        <v>0</v>
      </c>
      <c r="BB491">
        <v>0</v>
      </c>
      <c r="BC491">
        <v>0</v>
      </c>
      <c r="BD491">
        <v>0</v>
      </c>
      <c r="BE491">
        <v>0</v>
      </c>
      <c r="BF491">
        <v>0</v>
      </c>
      <c r="BG491">
        <v>0</v>
      </c>
      <c r="BH491">
        <v>0</v>
      </c>
      <c r="BI491">
        <v>0</v>
      </c>
      <c r="BJ491">
        <v>0</v>
      </c>
      <c r="BK491">
        <v>0</v>
      </c>
      <c r="BL491">
        <v>0</v>
      </c>
      <c r="BM491">
        <v>0</v>
      </c>
      <c r="BN491">
        <v>0</v>
      </c>
      <c r="BO491">
        <v>0</v>
      </c>
      <c r="BP491">
        <v>0</v>
      </c>
      <c r="BQ491">
        <v>0</v>
      </c>
      <c r="BR491">
        <v>0</v>
      </c>
      <c r="BS491">
        <v>0</v>
      </c>
    </row>
    <row r="492" spans="1:71" x14ac:dyDescent="0.35">
      <c r="A492">
        <v>973058347</v>
      </c>
      <c r="B492">
        <v>2017</v>
      </c>
      <c r="C492" t="s">
        <v>94</v>
      </c>
      <c r="D492">
        <v>124</v>
      </c>
      <c r="E492">
        <v>134</v>
      </c>
      <c r="F492">
        <v>0</v>
      </c>
      <c r="G492">
        <v>10</v>
      </c>
      <c r="H492">
        <v>0</v>
      </c>
      <c r="I492">
        <v>0</v>
      </c>
      <c r="J492">
        <v>0</v>
      </c>
      <c r="K492">
        <v>0</v>
      </c>
      <c r="L492">
        <v>0</v>
      </c>
      <c r="M492">
        <v>0</v>
      </c>
      <c r="N492">
        <v>0</v>
      </c>
      <c r="O492">
        <v>0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0</v>
      </c>
      <c r="Z492">
        <v>0</v>
      </c>
      <c r="AA492">
        <v>0</v>
      </c>
      <c r="AB492">
        <v>0</v>
      </c>
      <c r="AC492">
        <v>0</v>
      </c>
      <c r="AD492">
        <v>3299</v>
      </c>
      <c r="AE492">
        <v>179</v>
      </c>
      <c r="AF492">
        <v>0</v>
      </c>
      <c r="AG492">
        <v>0</v>
      </c>
      <c r="AH492">
        <v>0</v>
      </c>
      <c r="AI492">
        <v>0</v>
      </c>
      <c r="AJ492">
        <v>0</v>
      </c>
      <c r="AK492">
        <v>0</v>
      </c>
      <c r="AL492">
        <v>0</v>
      </c>
      <c r="AM492">
        <v>0</v>
      </c>
      <c r="AN492">
        <v>0</v>
      </c>
      <c r="AO492">
        <v>0</v>
      </c>
      <c r="AP492">
        <v>0</v>
      </c>
      <c r="AQ492">
        <v>0</v>
      </c>
      <c r="AR492">
        <v>0</v>
      </c>
      <c r="AS492">
        <v>0</v>
      </c>
      <c r="AT492">
        <v>0</v>
      </c>
      <c r="AU492">
        <v>0</v>
      </c>
      <c r="AV492">
        <v>0</v>
      </c>
      <c r="AW492">
        <v>0</v>
      </c>
      <c r="AX492">
        <v>0</v>
      </c>
      <c r="AY492">
        <v>0</v>
      </c>
      <c r="AZ492">
        <v>0</v>
      </c>
      <c r="BA492">
        <v>0</v>
      </c>
      <c r="BB492">
        <v>0</v>
      </c>
      <c r="BC492">
        <v>0</v>
      </c>
      <c r="BD492">
        <v>0</v>
      </c>
      <c r="BE492">
        <v>0</v>
      </c>
      <c r="BF492">
        <v>0</v>
      </c>
      <c r="BG492">
        <v>0</v>
      </c>
      <c r="BH492">
        <v>0</v>
      </c>
      <c r="BI492">
        <v>0</v>
      </c>
      <c r="BJ492">
        <v>0</v>
      </c>
      <c r="BK492">
        <v>0</v>
      </c>
      <c r="BL492">
        <v>0</v>
      </c>
      <c r="BM492">
        <v>0</v>
      </c>
      <c r="BN492">
        <v>0</v>
      </c>
      <c r="BO492">
        <v>0</v>
      </c>
      <c r="BP492">
        <v>0</v>
      </c>
      <c r="BQ492">
        <v>0</v>
      </c>
      <c r="BR492">
        <v>0</v>
      </c>
      <c r="BS492">
        <v>0</v>
      </c>
    </row>
    <row r="493" spans="1:71" x14ac:dyDescent="0.35">
      <c r="A493">
        <v>963022158</v>
      </c>
      <c r="B493">
        <v>2019</v>
      </c>
      <c r="C493" t="s">
        <v>95</v>
      </c>
      <c r="D493">
        <v>11871</v>
      </c>
      <c r="E493">
        <v>21923</v>
      </c>
      <c r="F493">
        <v>5547</v>
      </c>
      <c r="G493">
        <v>-475</v>
      </c>
      <c r="H493">
        <v>-3145</v>
      </c>
      <c r="I493">
        <v>0</v>
      </c>
      <c r="J493">
        <v>0</v>
      </c>
      <c r="K493">
        <v>8</v>
      </c>
      <c r="L493">
        <v>789.7</v>
      </c>
      <c r="M493">
        <v>0</v>
      </c>
      <c r="N493">
        <v>637</v>
      </c>
      <c r="O493">
        <v>65</v>
      </c>
      <c r="P493">
        <v>0</v>
      </c>
      <c r="Q493">
        <v>-2</v>
      </c>
      <c r="R493">
        <v>-10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  <c r="Z493">
        <v>0</v>
      </c>
      <c r="AA493">
        <v>0</v>
      </c>
      <c r="AB493">
        <v>0</v>
      </c>
      <c r="AC493">
        <v>0</v>
      </c>
      <c r="AD493">
        <v>246376</v>
      </c>
      <c r="AE493">
        <v>9265</v>
      </c>
      <c r="AF493">
        <v>12814</v>
      </c>
      <c r="AG493">
        <v>332</v>
      </c>
      <c r="AH493">
        <v>5277</v>
      </c>
      <c r="AI493">
        <v>191</v>
      </c>
      <c r="AJ493">
        <v>0</v>
      </c>
      <c r="AK493">
        <v>0</v>
      </c>
      <c r="AL493">
        <v>0</v>
      </c>
      <c r="AM493">
        <v>0</v>
      </c>
      <c r="AN493">
        <v>1688</v>
      </c>
      <c r="AO493">
        <v>0</v>
      </c>
      <c r="AP493">
        <v>0</v>
      </c>
      <c r="AQ493">
        <v>11763</v>
      </c>
      <c r="AR493">
        <v>1248</v>
      </c>
      <c r="AS493">
        <v>11009</v>
      </c>
      <c r="AT493">
        <v>232</v>
      </c>
      <c r="AU493">
        <v>223</v>
      </c>
      <c r="AV493">
        <v>10</v>
      </c>
      <c r="AW493">
        <v>465</v>
      </c>
      <c r="AX493">
        <v>634</v>
      </c>
      <c r="AY493">
        <v>0</v>
      </c>
      <c r="AZ493">
        <v>0</v>
      </c>
      <c r="BA493">
        <v>0</v>
      </c>
      <c r="BB493">
        <v>2130.44</v>
      </c>
      <c r="BC493">
        <v>0.24737435999999999</v>
      </c>
      <c r="BD493">
        <v>2.8643347E-2</v>
      </c>
      <c r="BE493">
        <v>7.8354309520000003</v>
      </c>
      <c r="BF493">
        <v>22</v>
      </c>
      <c r="BG493">
        <v>51575.477220000001</v>
      </c>
      <c r="BH493">
        <v>59</v>
      </c>
      <c r="BI493">
        <v>23.61340161</v>
      </c>
      <c r="BJ493">
        <v>166.79668430000001</v>
      </c>
      <c r="BK493">
        <v>5.5053207190000002</v>
      </c>
      <c r="BL493">
        <v>1</v>
      </c>
      <c r="BM493">
        <v>1.1870000000000001</v>
      </c>
      <c r="BN493">
        <v>0</v>
      </c>
      <c r="BO493">
        <v>0</v>
      </c>
      <c r="BP493">
        <v>0.412506274363521</v>
      </c>
      <c r="BQ493">
        <v>0</v>
      </c>
      <c r="BR493">
        <v>11521</v>
      </c>
      <c r="BS493">
        <v>0.78331252139999996</v>
      </c>
    </row>
    <row r="494" spans="1:71" x14ac:dyDescent="0.35">
      <c r="A494">
        <v>963022158</v>
      </c>
      <c r="B494">
        <v>2015</v>
      </c>
      <c r="C494" t="s">
        <v>95</v>
      </c>
      <c r="D494">
        <v>9624</v>
      </c>
      <c r="E494">
        <v>17118</v>
      </c>
      <c r="F494">
        <v>6709</v>
      </c>
      <c r="G494">
        <v>3486</v>
      </c>
      <c r="H494">
        <v>-11965</v>
      </c>
      <c r="I494">
        <v>0</v>
      </c>
      <c r="J494">
        <v>0</v>
      </c>
      <c r="K494">
        <v>1</v>
      </c>
      <c r="L494">
        <v>789.7</v>
      </c>
      <c r="M494">
        <v>0</v>
      </c>
      <c r="N494">
        <v>875</v>
      </c>
      <c r="O494">
        <v>318</v>
      </c>
      <c r="P494">
        <v>0</v>
      </c>
      <c r="Q494">
        <v>47</v>
      </c>
      <c r="R494">
        <v>-161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0</v>
      </c>
      <c r="Z494">
        <v>0</v>
      </c>
      <c r="AA494">
        <v>0</v>
      </c>
      <c r="AB494">
        <v>0</v>
      </c>
      <c r="AC494">
        <v>0</v>
      </c>
      <c r="AD494">
        <v>186206</v>
      </c>
      <c r="AE494">
        <v>11471</v>
      </c>
      <c r="AF494">
        <v>6946</v>
      </c>
      <c r="AG494">
        <v>348</v>
      </c>
      <c r="AH494">
        <v>6615</v>
      </c>
      <c r="AI494">
        <v>711</v>
      </c>
      <c r="AJ494">
        <v>0</v>
      </c>
      <c r="AK494">
        <v>0</v>
      </c>
      <c r="AL494">
        <v>0</v>
      </c>
      <c r="AM494">
        <v>0</v>
      </c>
      <c r="AN494">
        <v>948</v>
      </c>
      <c r="AO494">
        <v>0</v>
      </c>
      <c r="AP494">
        <v>0</v>
      </c>
      <c r="AQ494">
        <v>16731</v>
      </c>
      <c r="AR494">
        <v>1217</v>
      </c>
      <c r="AS494">
        <v>10631</v>
      </c>
      <c r="AT494">
        <v>243</v>
      </c>
      <c r="AU494">
        <v>204</v>
      </c>
      <c r="AV494">
        <v>1</v>
      </c>
      <c r="AW494">
        <v>448</v>
      </c>
      <c r="AX494">
        <v>614</v>
      </c>
      <c r="AY494">
        <v>0</v>
      </c>
      <c r="AZ494">
        <v>0</v>
      </c>
      <c r="BA494">
        <v>0</v>
      </c>
      <c r="BB494">
        <v>2130.44</v>
      </c>
      <c r="BC494">
        <v>0.24737435999999999</v>
      </c>
      <c r="BD494">
        <v>2.8643347E-2</v>
      </c>
      <c r="BE494">
        <v>7.8354309520000003</v>
      </c>
      <c r="BF494">
        <v>22</v>
      </c>
      <c r="BG494">
        <v>51575.477220000001</v>
      </c>
      <c r="BH494">
        <v>59</v>
      </c>
      <c r="BI494">
        <v>23.61340161</v>
      </c>
      <c r="BJ494">
        <v>166.79668430000001</v>
      </c>
      <c r="BK494">
        <v>5.5053207190000002</v>
      </c>
      <c r="BL494">
        <v>1</v>
      </c>
      <c r="BM494">
        <v>1.1870000000000001</v>
      </c>
      <c r="BN494">
        <v>0</v>
      </c>
      <c r="BO494">
        <v>0</v>
      </c>
      <c r="BP494">
        <v>0.412506274363521</v>
      </c>
      <c r="BQ494">
        <v>0</v>
      </c>
      <c r="BR494">
        <v>11521</v>
      </c>
      <c r="BS494">
        <v>0.78331252139999996</v>
      </c>
    </row>
    <row r="495" spans="1:71" x14ac:dyDescent="0.35">
      <c r="A495">
        <v>963022158</v>
      </c>
      <c r="B495">
        <v>2016</v>
      </c>
      <c r="C495" t="s">
        <v>95</v>
      </c>
      <c r="D495">
        <v>10655</v>
      </c>
      <c r="E495">
        <v>19217</v>
      </c>
      <c r="F495">
        <v>5597</v>
      </c>
      <c r="G495">
        <v>3932</v>
      </c>
      <c r="H495">
        <v>359</v>
      </c>
      <c r="I495">
        <v>0</v>
      </c>
      <c r="J495">
        <v>125</v>
      </c>
      <c r="K495">
        <v>4</v>
      </c>
      <c r="L495">
        <v>789.7</v>
      </c>
      <c r="M495">
        <v>0</v>
      </c>
      <c r="N495">
        <v>530</v>
      </c>
      <c r="O495">
        <v>121</v>
      </c>
      <c r="P495">
        <v>0</v>
      </c>
      <c r="Q495">
        <v>11</v>
      </c>
      <c r="R495">
        <v>1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0</v>
      </c>
      <c r="AD495">
        <v>194725</v>
      </c>
      <c r="AE495">
        <v>12583</v>
      </c>
      <c r="AF495">
        <v>6849</v>
      </c>
      <c r="AG495">
        <v>353</v>
      </c>
      <c r="AH495">
        <v>5945</v>
      </c>
      <c r="AI495">
        <v>710</v>
      </c>
      <c r="AJ495">
        <v>0</v>
      </c>
      <c r="AK495">
        <v>0</v>
      </c>
      <c r="AL495">
        <v>0</v>
      </c>
      <c r="AM495">
        <v>0</v>
      </c>
      <c r="AN495">
        <v>845</v>
      </c>
      <c r="AO495">
        <v>1481</v>
      </c>
      <c r="AP495">
        <v>0</v>
      </c>
      <c r="AQ495">
        <v>18571</v>
      </c>
      <c r="AR495">
        <v>1266</v>
      </c>
      <c r="AS495">
        <v>10720</v>
      </c>
      <c r="AT495">
        <v>241</v>
      </c>
      <c r="AU495">
        <v>207</v>
      </c>
      <c r="AV495">
        <v>1</v>
      </c>
      <c r="AW495">
        <v>449</v>
      </c>
      <c r="AX495">
        <v>616</v>
      </c>
      <c r="AY495">
        <v>0</v>
      </c>
      <c r="AZ495">
        <v>0</v>
      </c>
      <c r="BA495">
        <v>0</v>
      </c>
      <c r="BB495">
        <v>2130.44</v>
      </c>
      <c r="BC495">
        <v>0.24737435999999999</v>
      </c>
      <c r="BD495">
        <v>2.8643347E-2</v>
      </c>
      <c r="BE495">
        <v>7.8354309520000003</v>
      </c>
      <c r="BF495">
        <v>22</v>
      </c>
      <c r="BG495">
        <v>51575.477220000001</v>
      </c>
      <c r="BH495">
        <v>59</v>
      </c>
      <c r="BI495">
        <v>23.61340161</v>
      </c>
      <c r="BJ495">
        <v>166.79668430000001</v>
      </c>
      <c r="BK495">
        <v>5.5053207190000002</v>
      </c>
      <c r="BL495">
        <v>1</v>
      </c>
      <c r="BM495">
        <v>1.1870000000000001</v>
      </c>
      <c r="BN495">
        <v>0</v>
      </c>
      <c r="BO495">
        <v>0</v>
      </c>
      <c r="BP495">
        <v>0.412506274363521</v>
      </c>
      <c r="BQ495">
        <v>0</v>
      </c>
      <c r="BR495">
        <v>11521</v>
      </c>
      <c r="BS495">
        <v>0.78331252139999996</v>
      </c>
    </row>
    <row r="496" spans="1:71" x14ac:dyDescent="0.35">
      <c r="A496">
        <v>963022158</v>
      </c>
      <c r="B496">
        <v>2018</v>
      </c>
      <c r="C496" t="s">
        <v>95</v>
      </c>
      <c r="D496">
        <v>10828</v>
      </c>
      <c r="E496">
        <v>21723</v>
      </c>
      <c r="F496">
        <v>7558</v>
      </c>
      <c r="G496">
        <v>4041</v>
      </c>
      <c r="H496">
        <v>850</v>
      </c>
      <c r="I496">
        <v>0</v>
      </c>
      <c r="J496">
        <v>181</v>
      </c>
      <c r="K496">
        <v>29</v>
      </c>
      <c r="L496">
        <v>789.7</v>
      </c>
      <c r="M496">
        <v>0</v>
      </c>
      <c r="N496">
        <v>639</v>
      </c>
      <c r="O496">
        <v>135</v>
      </c>
      <c r="P496">
        <v>0</v>
      </c>
      <c r="Q496">
        <v>20</v>
      </c>
      <c r="R496">
        <v>4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0</v>
      </c>
      <c r="AD496">
        <v>240346</v>
      </c>
      <c r="AE496">
        <v>9129</v>
      </c>
      <c r="AF496">
        <v>10137</v>
      </c>
      <c r="AG496">
        <v>227</v>
      </c>
      <c r="AH496">
        <v>5439</v>
      </c>
      <c r="AI496">
        <v>167</v>
      </c>
      <c r="AJ496">
        <v>0</v>
      </c>
      <c r="AK496">
        <v>0</v>
      </c>
      <c r="AL496">
        <v>0</v>
      </c>
      <c r="AM496">
        <v>0</v>
      </c>
      <c r="AN496">
        <v>3892</v>
      </c>
      <c r="AO496">
        <v>0</v>
      </c>
      <c r="AP496">
        <v>0</v>
      </c>
      <c r="AQ496">
        <v>12670</v>
      </c>
      <c r="AR496">
        <v>1263</v>
      </c>
      <c r="AS496">
        <v>10895</v>
      </c>
      <c r="AT496">
        <v>232</v>
      </c>
      <c r="AU496">
        <v>226</v>
      </c>
      <c r="AV496">
        <v>1</v>
      </c>
      <c r="AW496">
        <v>459</v>
      </c>
      <c r="AX496">
        <v>630</v>
      </c>
      <c r="AY496">
        <v>0</v>
      </c>
      <c r="AZ496">
        <v>0</v>
      </c>
      <c r="BA496">
        <v>0</v>
      </c>
      <c r="BB496">
        <v>2130.44</v>
      </c>
      <c r="BC496">
        <v>0.24737435999999999</v>
      </c>
      <c r="BD496">
        <v>2.8643347E-2</v>
      </c>
      <c r="BE496">
        <v>7.8354309520000003</v>
      </c>
      <c r="BF496">
        <v>22</v>
      </c>
      <c r="BG496">
        <v>51575.477220000001</v>
      </c>
      <c r="BH496">
        <v>59</v>
      </c>
      <c r="BI496">
        <v>23.61340161</v>
      </c>
      <c r="BJ496">
        <v>166.79668430000001</v>
      </c>
      <c r="BK496">
        <v>5.5053207190000002</v>
      </c>
      <c r="BL496">
        <v>1</v>
      </c>
      <c r="BM496">
        <v>1.1870000000000001</v>
      </c>
      <c r="BN496">
        <v>0</v>
      </c>
      <c r="BO496">
        <v>0</v>
      </c>
      <c r="BP496">
        <v>0.412506274363521</v>
      </c>
      <c r="BQ496">
        <v>0</v>
      </c>
      <c r="BR496">
        <v>11521</v>
      </c>
      <c r="BS496">
        <v>0.78331252139999996</v>
      </c>
    </row>
    <row r="497" spans="1:71" x14ac:dyDescent="0.35">
      <c r="A497">
        <v>963022158</v>
      </c>
      <c r="B497">
        <v>2017</v>
      </c>
      <c r="C497" t="s">
        <v>95</v>
      </c>
      <c r="D497">
        <v>10322</v>
      </c>
      <c r="E497">
        <v>21031</v>
      </c>
      <c r="F497">
        <v>8188</v>
      </c>
      <c r="G497">
        <v>3899</v>
      </c>
      <c r="H497">
        <v>696</v>
      </c>
      <c r="I497">
        <v>0</v>
      </c>
      <c r="J497">
        <v>18</v>
      </c>
      <c r="K497">
        <v>4</v>
      </c>
      <c r="L497">
        <v>789.7</v>
      </c>
      <c r="M497">
        <v>0</v>
      </c>
      <c r="N497">
        <v>600</v>
      </c>
      <c r="O497">
        <v>131</v>
      </c>
      <c r="P497">
        <v>0</v>
      </c>
      <c r="Q497">
        <v>16</v>
      </c>
      <c r="R497">
        <v>3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0</v>
      </c>
      <c r="AD497">
        <v>222142</v>
      </c>
      <c r="AE497">
        <v>13110</v>
      </c>
      <c r="AF497">
        <v>7130</v>
      </c>
      <c r="AG497">
        <v>368</v>
      </c>
      <c r="AH497">
        <v>5472</v>
      </c>
      <c r="AI497">
        <v>714</v>
      </c>
      <c r="AJ497">
        <v>0</v>
      </c>
      <c r="AK497">
        <v>0</v>
      </c>
      <c r="AL497">
        <v>0</v>
      </c>
      <c r="AM497">
        <v>0</v>
      </c>
      <c r="AN497">
        <v>1376</v>
      </c>
      <c r="AO497">
        <v>0</v>
      </c>
      <c r="AP497">
        <v>0</v>
      </c>
      <c r="AQ497">
        <v>15680</v>
      </c>
      <c r="AR497">
        <v>1278</v>
      </c>
      <c r="AS497">
        <v>10790</v>
      </c>
      <c r="AT497">
        <v>239</v>
      </c>
      <c r="AU497">
        <v>211</v>
      </c>
      <c r="AV497">
        <v>1</v>
      </c>
      <c r="AW497">
        <v>451</v>
      </c>
      <c r="AX497">
        <v>621</v>
      </c>
      <c r="AY497">
        <v>0</v>
      </c>
      <c r="AZ497">
        <v>0</v>
      </c>
      <c r="BA497">
        <v>0</v>
      </c>
      <c r="BB497">
        <v>2130.44</v>
      </c>
      <c r="BC497">
        <v>0.24737435999999999</v>
      </c>
      <c r="BD497">
        <v>2.8643347E-2</v>
      </c>
      <c r="BE497">
        <v>7.8354309520000003</v>
      </c>
      <c r="BF497">
        <v>22</v>
      </c>
      <c r="BG497">
        <v>51575.477220000001</v>
      </c>
      <c r="BH497">
        <v>59</v>
      </c>
      <c r="BI497">
        <v>23.61340161</v>
      </c>
      <c r="BJ497">
        <v>166.79668430000001</v>
      </c>
      <c r="BK497">
        <v>5.5053207190000002</v>
      </c>
      <c r="BL497">
        <v>1</v>
      </c>
      <c r="BM497">
        <v>1.1870000000000001</v>
      </c>
      <c r="BN497">
        <v>0</v>
      </c>
      <c r="BO497">
        <v>0</v>
      </c>
      <c r="BP497">
        <v>0.412506274363521</v>
      </c>
      <c r="BQ497">
        <v>0</v>
      </c>
      <c r="BR497">
        <v>11521</v>
      </c>
      <c r="BS497">
        <v>0.78331252139999996</v>
      </c>
    </row>
    <row r="498" spans="1:71" x14ac:dyDescent="0.35">
      <c r="A498">
        <v>985294836</v>
      </c>
      <c r="B498">
        <v>2019</v>
      </c>
      <c r="C498" t="s">
        <v>329</v>
      </c>
      <c r="D498">
        <v>21479</v>
      </c>
      <c r="E498">
        <v>15415</v>
      </c>
      <c r="F498">
        <v>5418</v>
      </c>
      <c r="G498">
        <v>1834</v>
      </c>
      <c r="H498">
        <v>0</v>
      </c>
      <c r="I498">
        <v>0</v>
      </c>
      <c r="J498">
        <v>1705</v>
      </c>
      <c r="K498">
        <v>0</v>
      </c>
      <c r="L498">
        <v>0</v>
      </c>
      <c r="M498">
        <v>0</v>
      </c>
      <c r="N498">
        <v>265</v>
      </c>
      <c r="O498">
        <v>400</v>
      </c>
      <c r="P498">
        <v>142</v>
      </c>
      <c r="Q498">
        <v>50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0</v>
      </c>
      <c r="AD498">
        <v>339289</v>
      </c>
      <c r="AE498">
        <v>13838</v>
      </c>
      <c r="AF498">
        <v>34162</v>
      </c>
      <c r="AG498">
        <v>1350</v>
      </c>
      <c r="AH498">
        <v>23267</v>
      </c>
      <c r="AI498">
        <v>1838</v>
      </c>
      <c r="AJ498">
        <v>0</v>
      </c>
      <c r="AK498">
        <v>0</v>
      </c>
      <c r="AL498">
        <v>0</v>
      </c>
      <c r="AM498">
        <v>0</v>
      </c>
      <c r="AN498">
        <v>2024</v>
      </c>
      <c r="AO498">
        <v>0</v>
      </c>
      <c r="AP498">
        <v>0</v>
      </c>
      <c r="AQ498">
        <v>12019</v>
      </c>
      <c r="AR498">
        <v>1248</v>
      </c>
      <c r="AS498">
        <v>11603</v>
      </c>
      <c r="AT498">
        <v>283</v>
      </c>
      <c r="AU498">
        <v>191</v>
      </c>
      <c r="AV498">
        <v>0</v>
      </c>
      <c r="AW498">
        <v>474</v>
      </c>
      <c r="AX498">
        <v>746</v>
      </c>
      <c r="AY498">
        <v>447.68</v>
      </c>
      <c r="AZ498">
        <v>0</v>
      </c>
      <c r="BA498">
        <v>0</v>
      </c>
      <c r="BB498">
        <v>5090.4399999999996</v>
      </c>
      <c r="BC498">
        <v>0.219591384</v>
      </c>
      <c r="BD498">
        <v>1.8767817999999999E-2</v>
      </c>
      <c r="BE498">
        <v>3.9158219829999998</v>
      </c>
      <c r="BF498">
        <v>22</v>
      </c>
      <c r="BG498">
        <v>160194.098</v>
      </c>
      <c r="BH498">
        <v>60</v>
      </c>
      <c r="BI498">
        <v>24.36324042</v>
      </c>
      <c r="BJ498">
        <v>156.37223370000001</v>
      </c>
      <c r="BK498">
        <v>4.1286426990000002</v>
      </c>
      <c r="BL498">
        <v>0</v>
      </c>
      <c r="BM498">
        <v>0</v>
      </c>
      <c r="BN498">
        <v>0.25742574299999998</v>
      </c>
      <c r="BO498">
        <v>3.3910891090000002</v>
      </c>
      <c r="BP498">
        <v>0.412922959173813</v>
      </c>
      <c r="BQ498">
        <v>202</v>
      </c>
      <c r="BR498">
        <v>12628</v>
      </c>
      <c r="BS498">
        <v>0.78449646429999997</v>
      </c>
    </row>
    <row r="499" spans="1:71" x14ac:dyDescent="0.35">
      <c r="A499">
        <v>985294836</v>
      </c>
      <c r="B499">
        <v>2018</v>
      </c>
      <c r="C499" t="s">
        <v>329</v>
      </c>
      <c r="D499">
        <v>22856</v>
      </c>
      <c r="E499">
        <v>13148</v>
      </c>
      <c r="F499">
        <v>3319</v>
      </c>
      <c r="G499">
        <v>443</v>
      </c>
      <c r="H499">
        <v>0</v>
      </c>
      <c r="I499">
        <v>0</v>
      </c>
      <c r="J499">
        <v>2677</v>
      </c>
      <c r="K499">
        <v>0</v>
      </c>
      <c r="L499">
        <v>0</v>
      </c>
      <c r="M499">
        <v>0</v>
      </c>
      <c r="N499">
        <v>369</v>
      </c>
      <c r="O499">
        <v>341</v>
      </c>
      <c r="P499">
        <v>87</v>
      </c>
      <c r="Q499">
        <v>12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0</v>
      </c>
      <c r="AA499">
        <v>0</v>
      </c>
      <c r="AB499">
        <v>0</v>
      </c>
      <c r="AC499">
        <v>0</v>
      </c>
      <c r="AD499">
        <v>331292</v>
      </c>
      <c r="AE499">
        <v>13454</v>
      </c>
      <c r="AF499">
        <v>25486</v>
      </c>
      <c r="AG499">
        <v>1162</v>
      </c>
      <c r="AH499">
        <v>24848</v>
      </c>
      <c r="AI499">
        <v>1880</v>
      </c>
      <c r="AJ499">
        <v>0</v>
      </c>
      <c r="AK499">
        <v>0</v>
      </c>
      <c r="AL499">
        <v>0</v>
      </c>
      <c r="AM499">
        <v>0</v>
      </c>
      <c r="AN499">
        <v>2058</v>
      </c>
      <c r="AO499">
        <v>89</v>
      </c>
      <c r="AP499">
        <v>0</v>
      </c>
      <c r="AQ499">
        <v>7561</v>
      </c>
      <c r="AR499">
        <v>1572</v>
      </c>
      <c r="AS499">
        <v>11527</v>
      </c>
      <c r="AT499">
        <v>287</v>
      </c>
      <c r="AU499">
        <v>177</v>
      </c>
      <c r="AV499">
        <v>0</v>
      </c>
      <c r="AW499">
        <v>464</v>
      </c>
      <c r="AX499">
        <v>736</v>
      </c>
      <c r="AY499">
        <v>447.68</v>
      </c>
      <c r="AZ499">
        <v>0</v>
      </c>
      <c r="BA499">
        <v>0</v>
      </c>
      <c r="BB499">
        <v>4958.82</v>
      </c>
      <c r="BC499">
        <v>0.219591384</v>
      </c>
      <c r="BD499">
        <v>1.8767817999999999E-2</v>
      </c>
      <c r="BE499">
        <v>3.9158219829999998</v>
      </c>
      <c r="BF499">
        <v>22</v>
      </c>
      <c r="BG499">
        <v>160194.098</v>
      </c>
      <c r="BH499">
        <v>60</v>
      </c>
      <c r="BI499">
        <v>24.36324042</v>
      </c>
      <c r="BJ499">
        <v>156.37223370000001</v>
      </c>
      <c r="BK499">
        <v>4.1286426990000002</v>
      </c>
      <c r="BL499">
        <v>0</v>
      </c>
      <c r="BM499">
        <v>0</v>
      </c>
      <c r="BN499">
        <v>0.25742574299999998</v>
      </c>
      <c r="BO499">
        <v>3.3910891090000002</v>
      </c>
      <c r="BP499">
        <v>0.412922959173813</v>
      </c>
      <c r="BQ499">
        <v>202</v>
      </c>
      <c r="BR499">
        <v>12628</v>
      </c>
      <c r="BS499">
        <v>0.78449646429999997</v>
      </c>
    </row>
    <row r="500" spans="1:71" x14ac:dyDescent="0.35">
      <c r="A500">
        <v>985294836</v>
      </c>
      <c r="B500">
        <v>2016</v>
      </c>
      <c r="C500" t="s">
        <v>329</v>
      </c>
      <c r="D500">
        <v>22101</v>
      </c>
      <c r="E500">
        <v>13986</v>
      </c>
      <c r="F500">
        <v>3716</v>
      </c>
      <c r="G500">
        <v>2241</v>
      </c>
      <c r="H500">
        <v>0</v>
      </c>
      <c r="I500">
        <v>0</v>
      </c>
      <c r="J500">
        <v>1956</v>
      </c>
      <c r="K500">
        <v>0</v>
      </c>
      <c r="L500">
        <v>1974.25</v>
      </c>
      <c r="M500">
        <v>0</v>
      </c>
      <c r="N500">
        <v>494</v>
      </c>
      <c r="O500">
        <v>325</v>
      </c>
      <c r="P500">
        <v>78</v>
      </c>
      <c r="Q500">
        <v>52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0</v>
      </c>
      <c r="AD500">
        <v>322544</v>
      </c>
      <c r="AE500">
        <v>17370</v>
      </c>
      <c r="AF500">
        <v>19598</v>
      </c>
      <c r="AG500">
        <v>812</v>
      </c>
      <c r="AH500">
        <v>7653</v>
      </c>
      <c r="AI500">
        <v>648</v>
      </c>
      <c r="AJ500">
        <v>0</v>
      </c>
      <c r="AK500">
        <v>0</v>
      </c>
      <c r="AL500">
        <v>0</v>
      </c>
      <c r="AM500">
        <v>0</v>
      </c>
      <c r="AN500">
        <v>1899</v>
      </c>
      <c r="AO500">
        <v>0</v>
      </c>
      <c r="AP500">
        <v>0</v>
      </c>
      <c r="AQ500">
        <v>8166</v>
      </c>
      <c r="AR500">
        <v>1183</v>
      </c>
      <c r="AS500">
        <v>11061</v>
      </c>
      <c r="AT500">
        <v>291</v>
      </c>
      <c r="AU500">
        <v>170</v>
      </c>
      <c r="AV500">
        <v>0</v>
      </c>
      <c r="AW500">
        <v>461</v>
      </c>
      <c r="AX500">
        <v>725</v>
      </c>
      <c r="AY500">
        <v>447.68</v>
      </c>
      <c r="AZ500">
        <v>0</v>
      </c>
      <c r="BA500">
        <v>0</v>
      </c>
      <c r="BB500">
        <v>3181.99</v>
      </c>
      <c r="BC500">
        <v>0.219591384</v>
      </c>
      <c r="BD500">
        <v>1.8767817999999999E-2</v>
      </c>
      <c r="BE500">
        <v>3.9158219829999998</v>
      </c>
      <c r="BF500">
        <v>22</v>
      </c>
      <c r="BG500">
        <v>160194.098</v>
      </c>
      <c r="BH500">
        <v>60</v>
      </c>
      <c r="BI500">
        <v>24.36324042</v>
      </c>
      <c r="BJ500">
        <v>156.37223370000001</v>
      </c>
      <c r="BK500">
        <v>4.1286426990000002</v>
      </c>
      <c r="BL500">
        <v>0</v>
      </c>
      <c r="BM500">
        <v>0</v>
      </c>
      <c r="BN500">
        <v>0.25742574299999998</v>
      </c>
      <c r="BO500">
        <v>3.3910891090000002</v>
      </c>
      <c r="BP500">
        <v>0.412922959173813</v>
      </c>
      <c r="BQ500">
        <v>202</v>
      </c>
      <c r="BR500">
        <v>12628</v>
      </c>
      <c r="BS500">
        <v>0.78449646429999997</v>
      </c>
    </row>
    <row r="501" spans="1:71" x14ac:dyDescent="0.35">
      <c r="A501">
        <v>985294836</v>
      </c>
      <c r="B501">
        <v>2015</v>
      </c>
      <c r="C501" t="s">
        <v>329</v>
      </c>
      <c r="D501">
        <v>22093</v>
      </c>
      <c r="E501">
        <v>10816</v>
      </c>
      <c r="F501">
        <v>2708</v>
      </c>
      <c r="G501">
        <v>2016</v>
      </c>
      <c r="H501">
        <v>0</v>
      </c>
      <c r="I501">
        <v>0</v>
      </c>
      <c r="J501">
        <v>2309</v>
      </c>
      <c r="K501">
        <v>0</v>
      </c>
      <c r="L501">
        <v>0</v>
      </c>
      <c r="M501">
        <v>0</v>
      </c>
      <c r="N501">
        <v>1867</v>
      </c>
      <c r="O501">
        <v>628</v>
      </c>
      <c r="P501">
        <v>127</v>
      </c>
      <c r="Q501">
        <v>133</v>
      </c>
      <c r="R501">
        <v>0</v>
      </c>
      <c r="S501">
        <v>0</v>
      </c>
      <c r="T501">
        <v>194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0</v>
      </c>
      <c r="AD501">
        <v>301356</v>
      </c>
      <c r="AE501">
        <v>15108</v>
      </c>
      <c r="AF501">
        <v>14237</v>
      </c>
      <c r="AG501">
        <v>720</v>
      </c>
      <c r="AH501">
        <v>18268</v>
      </c>
      <c r="AI501">
        <v>1558</v>
      </c>
      <c r="AJ501">
        <v>0</v>
      </c>
      <c r="AK501">
        <v>0</v>
      </c>
      <c r="AL501">
        <v>0</v>
      </c>
      <c r="AM501">
        <v>0</v>
      </c>
      <c r="AN501">
        <v>1037</v>
      </c>
      <c r="AO501">
        <v>0</v>
      </c>
      <c r="AP501">
        <v>0</v>
      </c>
      <c r="AQ501">
        <v>13594</v>
      </c>
      <c r="AR501">
        <v>1014</v>
      </c>
      <c r="AS501">
        <v>10896</v>
      </c>
      <c r="AT501">
        <v>290</v>
      </c>
      <c r="AU501">
        <v>165</v>
      </c>
      <c r="AV501">
        <v>0</v>
      </c>
      <c r="AW501">
        <v>455</v>
      </c>
      <c r="AX501">
        <v>721</v>
      </c>
      <c r="AY501">
        <v>447.68</v>
      </c>
      <c r="AZ501">
        <v>0</v>
      </c>
      <c r="BA501">
        <v>0</v>
      </c>
      <c r="BB501">
        <v>5156.24</v>
      </c>
      <c r="BC501">
        <v>0.219591384</v>
      </c>
      <c r="BD501">
        <v>1.8767817999999999E-2</v>
      </c>
      <c r="BE501">
        <v>3.9158219829999998</v>
      </c>
      <c r="BF501">
        <v>22</v>
      </c>
      <c r="BG501">
        <v>160194.098</v>
      </c>
      <c r="BH501">
        <v>60</v>
      </c>
      <c r="BI501">
        <v>24.36324042</v>
      </c>
      <c r="BJ501">
        <v>156.37223370000001</v>
      </c>
      <c r="BK501">
        <v>4.1286426990000002</v>
      </c>
      <c r="BL501">
        <v>0</v>
      </c>
      <c r="BM501">
        <v>0</v>
      </c>
      <c r="BN501">
        <v>0.25742574299999998</v>
      </c>
      <c r="BO501">
        <v>3.3910891090000002</v>
      </c>
      <c r="BP501">
        <v>0.412922959173813</v>
      </c>
      <c r="BQ501">
        <v>202</v>
      </c>
      <c r="BR501">
        <v>12628</v>
      </c>
      <c r="BS501">
        <v>0.78449646429999997</v>
      </c>
    </row>
    <row r="502" spans="1:71" x14ac:dyDescent="0.35">
      <c r="A502">
        <v>985294836</v>
      </c>
      <c r="B502">
        <v>2017</v>
      </c>
      <c r="C502" t="s">
        <v>329</v>
      </c>
      <c r="D502">
        <v>34955</v>
      </c>
      <c r="E502">
        <v>12556</v>
      </c>
      <c r="F502">
        <v>3287</v>
      </c>
      <c r="G502">
        <v>550</v>
      </c>
      <c r="H502">
        <v>0</v>
      </c>
      <c r="I502">
        <v>0</v>
      </c>
      <c r="J502">
        <v>15835</v>
      </c>
      <c r="K502">
        <v>0</v>
      </c>
      <c r="L502">
        <v>0</v>
      </c>
      <c r="M502">
        <v>0</v>
      </c>
      <c r="N502">
        <v>568</v>
      </c>
      <c r="O502">
        <v>326</v>
      </c>
      <c r="P502">
        <v>87</v>
      </c>
      <c r="Q502">
        <v>15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0</v>
      </c>
      <c r="Y502">
        <v>0</v>
      </c>
      <c r="Z502">
        <v>0</v>
      </c>
      <c r="AA502">
        <v>0</v>
      </c>
      <c r="AB502">
        <v>0</v>
      </c>
      <c r="AC502">
        <v>0</v>
      </c>
      <c r="AD502">
        <v>322194</v>
      </c>
      <c r="AE502">
        <v>13094</v>
      </c>
      <c r="AF502">
        <v>22636</v>
      </c>
      <c r="AG502">
        <v>1111</v>
      </c>
      <c r="AH502">
        <v>25925</v>
      </c>
      <c r="AI502">
        <v>1667</v>
      </c>
      <c r="AJ502">
        <v>0</v>
      </c>
      <c r="AK502">
        <v>0</v>
      </c>
      <c r="AL502">
        <v>0</v>
      </c>
      <c r="AM502">
        <v>0</v>
      </c>
      <c r="AN502">
        <v>1408</v>
      </c>
      <c r="AO502">
        <v>0</v>
      </c>
      <c r="AP502">
        <v>0</v>
      </c>
      <c r="AQ502">
        <v>7329</v>
      </c>
      <c r="AR502">
        <v>1247</v>
      </c>
      <c r="AS502">
        <v>11270</v>
      </c>
      <c r="AT502">
        <v>289</v>
      </c>
      <c r="AU502">
        <v>176</v>
      </c>
      <c r="AV502">
        <v>0</v>
      </c>
      <c r="AW502">
        <v>465</v>
      </c>
      <c r="AX502">
        <v>729</v>
      </c>
      <c r="AY502">
        <v>447.68</v>
      </c>
      <c r="AZ502">
        <v>0</v>
      </c>
      <c r="BA502">
        <v>0</v>
      </c>
      <c r="BB502">
        <v>4925.92</v>
      </c>
      <c r="BC502">
        <v>0.219591384</v>
      </c>
      <c r="BD502">
        <v>1.8767817999999999E-2</v>
      </c>
      <c r="BE502">
        <v>3.9158219829999998</v>
      </c>
      <c r="BF502">
        <v>22</v>
      </c>
      <c r="BG502">
        <v>160194.098</v>
      </c>
      <c r="BH502">
        <v>60</v>
      </c>
      <c r="BI502">
        <v>24.36324042</v>
      </c>
      <c r="BJ502">
        <v>156.37223370000001</v>
      </c>
      <c r="BK502">
        <v>4.1286426990000002</v>
      </c>
      <c r="BL502">
        <v>0</v>
      </c>
      <c r="BM502">
        <v>0</v>
      </c>
      <c r="BN502">
        <v>0.25742574299999998</v>
      </c>
      <c r="BO502">
        <v>3.3910891090000002</v>
      </c>
      <c r="BP502">
        <v>0.412922959173813</v>
      </c>
      <c r="BQ502">
        <v>202</v>
      </c>
      <c r="BR502">
        <v>12628</v>
      </c>
      <c r="BS502">
        <v>0.78449646429999997</v>
      </c>
    </row>
    <row r="503" spans="1:71" x14ac:dyDescent="0.35">
      <c r="A503">
        <v>980489698</v>
      </c>
      <c r="B503">
        <v>2018</v>
      </c>
      <c r="C503" t="s">
        <v>97</v>
      </c>
      <c r="D503">
        <v>854309</v>
      </c>
      <c r="E503">
        <v>545819</v>
      </c>
      <c r="F503">
        <v>245050</v>
      </c>
      <c r="G503">
        <v>59568</v>
      </c>
      <c r="H503">
        <v>-247262</v>
      </c>
      <c r="I503">
        <v>0</v>
      </c>
      <c r="J503">
        <v>9264</v>
      </c>
      <c r="K503">
        <v>11427</v>
      </c>
      <c r="L503">
        <v>0</v>
      </c>
      <c r="M503">
        <v>0</v>
      </c>
      <c r="N503">
        <v>257028</v>
      </c>
      <c r="O503">
        <v>136978</v>
      </c>
      <c r="P503">
        <v>63920</v>
      </c>
      <c r="Q503">
        <v>14682</v>
      </c>
      <c r="R503">
        <v>-64134</v>
      </c>
      <c r="S503">
        <v>0</v>
      </c>
      <c r="T503">
        <v>159</v>
      </c>
      <c r="U503">
        <v>5914</v>
      </c>
      <c r="V503">
        <v>0</v>
      </c>
      <c r="W503">
        <v>3247</v>
      </c>
      <c r="X503">
        <v>339</v>
      </c>
      <c r="Y503">
        <v>11</v>
      </c>
      <c r="Z503">
        <v>26</v>
      </c>
      <c r="AA503">
        <v>-242</v>
      </c>
      <c r="AB503">
        <v>0</v>
      </c>
      <c r="AC503">
        <v>735</v>
      </c>
      <c r="AD503">
        <v>10539244</v>
      </c>
      <c r="AE503">
        <v>598283</v>
      </c>
      <c r="AF503">
        <v>2585405</v>
      </c>
      <c r="AG503">
        <v>104057</v>
      </c>
      <c r="AH503">
        <v>5065324</v>
      </c>
      <c r="AI503">
        <v>221570</v>
      </c>
      <c r="AJ503">
        <v>285782</v>
      </c>
      <c r="AK503">
        <v>10664</v>
      </c>
      <c r="AL503">
        <v>12435</v>
      </c>
      <c r="AM503">
        <v>3621</v>
      </c>
      <c r="AN503">
        <v>193350</v>
      </c>
      <c r="AO503">
        <v>41146</v>
      </c>
      <c r="AP503">
        <v>0</v>
      </c>
      <c r="AQ503">
        <v>1095132</v>
      </c>
      <c r="AR503">
        <v>486083</v>
      </c>
      <c r="AS503">
        <v>892931</v>
      </c>
      <c r="AT503">
        <v>8025</v>
      </c>
      <c r="AU503">
        <v>11145</v>
      </c>
      <c r="AV503">
        <v>43</v>
      </c>
      <c r="AW503">
        <v>19213</v>
      </c>
      <c r="AX503">
        <v>28668</v>
      </c>
      <c r="AY503">
        <v>365784.34</v>
      </c>
      <c r="AZ503">
        <v>191398.29</v>
      </c>
      <c r="BA503">
        <v>15293.78</v>
      </c>
      <c r="BB503">
        <v>710315.69</v>
      </c>
      <c r="BC503">
        <v>0.21117654318200699</v>
      </c>
      <c r="BD503">
        <v>1.49048751001536E-2</v>
      </c>
      <c r="BE503">
        <v>4.8835892435798103</v>
      </c>
      <c r="BF503">
        <v>22.2956103376108</v>
      </c>
      <c r="BG503">
        <v>120778.31242875</v>
      </c>
      <c r="BH503">
        <v>59.816954974726102</v>
      </c>
      <c r="BI503">
        <v>36.4727996587389</v>
      </c>
      <c r="BJ503">
        <v>194.655564057253</v>
      </c>
      <c r="BK503">
        <v>4.0965283493138003</v>
      </c>
      <c r="BL503">
        <v>0</v>
      </c>
      <c r="BM503">
        <v>90.590999999999994</v>
      </c>
      <c r="BN503">
        <v>0.18980833482415899</v>
      </c>
      <c r="BO503">
        <v>5.5810505871816396</v>
      </c>
      <c r="BP503">
        <v>0.412922959173813</v>
      </c>
      <c r="BQ503">
        <v>105027</v>
      </c>
      <c r="BR503">
        <v>331301</v>
      </c>
      <c r="BS503">
        <v>0.78449646429999997</v>
      </c>
    </row>
    <row r="504" spans="1:71" x14ac:dyDescent="0.35">
      <c r="A504">
        <v>980489698</v>
      </c>
      <c r="B504">
        <v>2016</v>
      </c>
      <c r="C504" t="s">
        <v>97</v>
      </c>
      <c r="D504">
        <v>1000451</v>
      </c>
      <c r="E504">
        <v>458109</v>
      </c>
      <c r="F504">
        <v>254138</v>
      </c>
      <c r="G504">
        <v>43556</v>
      </c>
      <c r="H504">
        <v>55314</v>
      </c>
      <c r="I504">
        <v>0</v>
      </c>
      <c r="J504">
        <v>20438</v>
      </c>
      <c r="K504">
        <v>100</v>
      </c>
      <c r="L504">
        <v>0</v>
      </c>
      <c r="M504">
        <v>0</v>
      </c>
      <c r="N504">
        <v>242732</v>
      </c>
      <c r="O504">
        <v>119457</v>
      </c>
      <c r="P504">
        <v>57909</v>
      </c>
      <c r="Q504">
        <v>11063</v>
      </c>
      <c r="R504">
        <v>16179</v>
      </c>
      <c r="S504">
        <v>0</v>
      </c>
      <c r="T504">
        <v>0</v>
      </c>
      <c r="U504">
        <v>5301</v>
      </c>
      <c r="V504">
        <v>0</v>
      </c>
      <c r="W504">
        <v>7523</v>
      </c>
      <c r="X504">
        <v>143</v>
      </c>
      <c r="Y504">
        <v>5</v>
      </c>
      <c r="Z504">
        <v>11</v>
      </c>
      <c r="AA504">
        <v>37</v>
      </c>
      <c r="AB504">
        <v>0</v>
      </c>
      <c r="AC504">
        <v>0</v>
      </c>
      <c r="AD504">
        <v>8533524</v>
      </c>
      <c r="AE504">
        <v>456648</v>
      </c>
      <c r="AF504">
        <v>2208739</v>
      </c>
      <c r="AG504">
        <v>90524</v>
      </c>
      <c r="AH504">
        <v>4246632</v>
      </c>
      <c r="AI504">
        <v>194049</v>
      </c>
      <c r="AJ504">
        <v>290741</v>
      </c>
      <c r="AK504">
        <v>10809</v>
      </c>
      <c r="AL504">
        <v>9574</v>
      </c>
      <c r="AM504">
        <v>1660</v>
      </c>
      <c r="AN504">
        <v>101987</v>
      </c>
      <c r="AO504">
        <v>28905</v>
      </c>
      <c r="AP504">
        <v>0</v>
      </c>
      <c r="AQ504">
        <v>1185649</v>
      </c>
      <c r="AR504">
        <v>561895</v>
      </c>
      <c r="AS504">
        <v>856210</v>
      </c>
      <c r="AT504">
        <v>8142</v>
      </c>
      <c r="AU504">
        <v>10786</v>
      </c>
      <c r="AV504">
        <v>42</v>
      </c>
      <c r="AW504">
        <v>18970</v>
      </c>
      <c r="AX504">
        <v>28354</v>
      </c>
      <c r="AY504">
        <v>366853.61</v>
      </c>
      <c r="AZ504">
        <v>185894.73</v>
      </c>
      <c r="BA504">
        <v>14716.62</v>
      </c>
      <c r="BB504">
        <v>697088.55</v>
      </c>
      <c r="BC504">
        <v>0.21117654318200699</v>
      </c>
      <c r="BD504">
        <v>1.49048751001536E-2</v>
      </c>
      <c r="BE504">
        <v>4.8835892435798103</v>
      </c>
      <c r="BF504">
        <v>22.2956103376108</v>
      </c>
      <c r="BG504">
        <v>120778.31242875</v>
      </c>
      <c r="BH504">
        <v>59.816954974726102</v>
      </c>
      <c r="BI504">
        <v>36.4727996587389</v>
      </c>
      <c r="BJ504">
        <v>194.655564057253</v>
      </c>
      <c r="BK504">
        <v>4.0965283493138003</v>
      </c>
      <c r="BL504">
        <v>0</v>
      </c>
      <c r="BM504">
        <v>90.590999999999994</v>
      </c>
      <c r="BN504">
        <v>0.18980833482415899</v>
      </c>
      <c r="BO504">
        <v>5.5810505871816396</v>
      </c>
      <c r="BP504">
        <v>0.412922959173813</v>
      </c>
      <c r="BQ504">
        <v>105027</v>
      </c>
      <c r="BR504">
        <v>331301</v>
      </c>
      <c r="BS504">
        <v>0.78449646429999997</v>
      </c>
    </row>
    <row r="505" spans="1:71" x14ac:dyDescent="0.35">
      <c r="A505">
        <v>980489698</v>
      </c>
      <c r="B505">
        <v>2015</v>
      </c>
      <c r="C505" t="s">
        <v>97</v>
      </c>
      <c r="D505">
        <v>1198771</v>
      </c>
      <c r="E505">
        <v>230936</v>
      </c>
      <c r="F505">
        <v>57345</v>
      </c>
      <c r="G505">
        <v>40159</v>
      </c>
      <c r="H505">
        <v>-173941</v>
      </c>
      <c r="I505">
        <v>0</v>
      </c>
      <c r="J505">
        <v>42184</v>
      </c>
      <c r="K505">
        <v>-132</v>
      </c>
      <c r="L505">
        <v>0</v>
      </c>
      <c r="M505">
        <v>0</v>
      </c>
      <c r="N505">
        <v>383496</v>
      </c>
      <c r="O505">
        <v>72705</v>
      </c>
      <c r="P505">
        <v>18692</v>
      </c>
      <c r="Q505">
        <v>13082</v>
      </c>
      <c r="R505">
        <v>-56488</v>
      </c>
      <c r="S505">
        <v>0</v>
      </c>
      <c r="T505">
        <v>4802</v>
      </c>
      <c r="U505">
        <v>4625</v>
      </c>
      <c r="V505">
        <v>0</v>
      </c>
      <c r="W505">
        <v>8846</v>
      </c>
      <c r="X505">
        <v>136</v>
      </c>
      <c r="Y505">
        <v>4</v>
      </c>
      <c r="Z505">
        <v>20</v>
      </c>
      <c r="AA505">
        <v>-88</v>
      </c>
      <c r="AB505">
        <v>0</v>
      </c>
      <c r="AC505">
        <v>0</v>
      </c>
      <c r="AD505">
        <v>7866452</v>
      </c>
      <c r="AE505">
        <v>437421</v>
      </c>
      <c r="AF505">
        <v>2013333</v>
      </c>
      <c r="AG505">
        <v>82703</v>
      </c>
      <c r="AH505">
        <v>3456287</v>
      </c>
      <c r="AI505">
        <v>186350</v>
      </c>
      <c r="AJ505">
        <v>250942</v>
      </c>
      <c r="AK505">
        <v>10169</v>
      </c>
      <c r="AL505">
        <v>11039</v>
      </c>
      <c r="AM505">
        <v>2200</v>
      </c>
      <c r="AN505">
        <v>94662</v>
      </c>
      <c r="AO505">
        <v>31486</v>
      </c>
      <c r="AP505">
        <v>361</v>
      </c>
      <c r="AQ505">
        <v>798458</v>
      </c>
      <c r="AR505">
        <v>564278</v>
      </c>
      <c r="AS505">
        <v>847266</v>
      </c>
      <c r="AT505">
        <v>8218</v>
      </c>
      <c r="AU505">
        <v>10608</v>
      </c>
      <c r="AV505">
        <v>41</v>
      </c>
      <c r="AW505">
        <v>18867</v>
      </c>
      <c r="AX505">
        <v>28286</v>
      </c>
      <c r="AY505">
        <v>366477.87</v>
      </c>
      <c r="AZ505">
        <v>192648.42</v>
      </c>
      <c r="BA505">
        <v>14431.31</v>
      </c>
      <c r="BB505">
        <v>694825.1</v>
      </c>
      <c r="BC505">
        <v>0.21117654318200699</v>
      </c>
      <c r="BD505">
        <v>1.49048751001536E-2</v>
      </c>
      <c r="BE505">
        <v>4.8835892435798103</v>
      </c>
      <c r="BF505">
        <v>22.2956103376108</v>
      </c>
      <c r="BG505">
        <v>120778.31242875</v>
      </c>
      <c r="BH505">
        <v>59.816954974726102</v>
      </c>
      <c r="BI505">
        <v>36.4727996587389</v>
      </c>
      <c r="BJ505">
        <v>194.655564057253</v>
      </c>
      <c r="BK505">
        <v>4.0965283493138003</v>
      </c>
      <c r="BL505">
        <v>0</v>
      </c>
      <c r="BM505">
        <v>90.590999999999994</v>
      </c>
      <c r="BN505">
        <v>0.18980833482415899</v>
      </c>
      <c r="BO505">
        <v>5.5810505871816396</v>
      </c>
      <c r="BP505">
        <v>0.412922959173813</v>
      </c>
      <c r="BQ505">
        <v>105027</v>
      </c>
      <c r="BR505">
        <v>331301</v>
      </c>
      <c r="BS505">
        <v>0.78449646429999997</v>
      </c>
    </row>
    <row r="506" spans="1:71" x14ac:dyDescent="0.35">
      <c r="A506">
        <v>980489698</v>
      </c>
      <c r="B506">
        <v>2017</v>
      </c>
      <c r="C506" t="s">
        <v>97</v>
      </c>
      <c r="D506">
        <v>849400</v>
      </c>
      <c r="E506">
        <v>503945</v>
      </c>
      <c r="F506">
        <v>263622</v>
      </c>
      <c r="G506">
        <v>53938</v>
      </c>
      <c r="H506">
        <v>-36948</v>
      </c>
      <c r="I506">
        <v>0</v>
      </c>
      <c r="J506">
        <v>16159</v>
      </c>
      <c r="K506">
        <v>233</v>
      </c>
      <c r="L506">
        <v>0</v>
      </c>
      <c r="M506">
        <v>0</v>
      </c>
      <c r="N506">
        <v>229631</v>
      </c>
      <c r="O506">
        <v>122981</v>
      </c>
      <c r="P506">
        <v>52178</v>
      </c>
      <c r="Q506">
        <v>13123</v>
      </c>
      <c r="R506">
        <v>-9242</v>
      </c>
      <c r="S506">
        <v>0</v>
      </c>
      <c r="T506">
        <v>2118</v>
      </c>
      <c r="U506">
        <v>5721</v>
      </c>
      <c r="V506">
        <v>0</v>
      </c>
      <c r="W506">
        <v>11730</v>
      </c>
      <c r="X506">
        <v>376</v>
      </c>
      <c r="Y506">
        <v>15</v>
      </c>
      <c r="Z506">
        <v>35</v>
      </c>
      <c r="AA506">
        <v>-60</v>
      </c>
      <c r="AB506">
        <v>0</v>
      </c>
      <c r="AC506">
        <v>8538</v>
      </c>
      <c r="AD506">
        <v>9718318</v>
      </c>
      <c r="AE506">
        <v>523639</v>
      </c>
      <c r="AF506">
        <v>2347936</v>
      </c>
      <c r="AG506">
        <v>95466</v>
      </c>
      <c r="AH506">
        <v>4518274</v>
      </c>
      <c r="AI506">
        <v>212715</v>
      </c>
      <c r="AJ506">
        <v>282960</v>
      </c>
      <c r="AK506">
        <v>10337</v>
      </c>
      <c r="AL506">
        <v>8546</v>
      </c>
      <c r="AM506">
        <v>1256</v>
      </c>
      <c r="AN506">
        <v>113469</v>
      </c>
      <c r="AO506">
        <v>35547</v>
      </c>
      <c r="AP506">
        <v>0</v>
      </c>
      <c r="AQ506">
        <v>1013637</v>
      </c>
      <c r="AR506">
        <v>514626</v>
      </c>
      <c r="AS506">
        <v>871460</v>
      </c>
      <c r="AT506">
        <v>8090</v>
      </c>
      <c r="AU506">
        <v>11004</v>
      </c>
      <c r="AV506">
        <v>43</v>
      </c>
      <c r="AW506">
        <v>19137</v>
      </c>
      <c r="AX506">
        <v>28529</v>
      </c>
      <c r="AY506">
        <v>367866.76</v>
      </c>
      <c r="AZ506">
        <v>186269.93</v>
      </c>
      <c r="BA506">
        <v>14716.62</v>
      </c>
      <c r="BB506">
        <v>705110.55</v>
      </c>
      <c r="BC506">
        <v>0.21117654318200699</v>
      </c>
      <c r="BD506">
        <v>1.49048751001536E-2</v>
      </c>
      <c r="BE506">
        <v>4.8835892435798103</v>
      </c>
      <c r="BF506">
        <v>22.2956103376108</v>
      </c>
      <c r="BG506">
        <v>120778.31242875</v>
      </c>
      <c r="BH506">
        <v>59.816954974726102</v>
      </c>
      <c r="BI506">
        <v>36.4727996587389</v>
      </c>
      <c r="BJ506">
        <v>194.655564057253</v>
      </c>
      <c r="BK506">
        <v>4.0965283493138003</v>
      </c>
      <c r="BL506">
        <v>0</v>
      </c>
      <c r="BM506">
        <v>90.590999999999994</v>
      </c>
      <c r="BN506">
        <v>0.18980833482415899</v>
      </c>
      <c r="BO506">
        <v>5.5810505871816396</v>
      </c>
      <c r="BP506">
        <v>0.412922959173813</v>
      </c>
      <c r="BQ506">
        <v>105027</v>
      </c>
      <c r="BR506">
        <v>331301</v>
      </c>
      <c r="BS506">
        <v>0.78449646429999997</v>
      </c>
    </row>
    <row r="507" spans="1:71" x14ac:dyDescent="0.35">
      <c r="A507">
        <v>980489698</v>
      </c>
      <c r="B507">
        <v>2019</v>
      </c>
      <c r="C507" t="s">
        <v>97</v>
      </c>
      <c r="D507">
        <v>857951</v>
      </c>
      <c r="E507">
        <v>541550</v>
      </c>
      <c r="F507">
        <v>163685</v>
      </c>
      <c r="G507">
        <v>52310</v>
      </c>
      <c r="H507">
        <v>-87122</v>
      </c>
      <c r="I507">
        <v>0</v>
      </c>
      <c r="J507">
        <v>17515</v>
      </c>
      <c r="K507">
        <v>1801</v>
      </c>
      <c r="L507">
        <v>0</v>
      </c>
      <c r="M507">
        <v>0</v>
      </c>
      <c r="N507">
        <v>265301</v>
      </c>
      <c r="O507">
        <v>150687</v>
      </c>
      <c r="P507">
        <v>51860</v>
      </c>
      <c r="Q507">
        <v>14365</v>
      </c>
      <c r="R507">
        <v>-24286</v>
      </c>
      <c r="S507">
        <v>0</v>
      </c>
      <c r="T507">
        <v>1251</v>
      </c>
      <c r="U507">
        <v>8676</v>
      </c>
      <c r="V507">
        <v>0</v>
      </c>
      <c r="W507">
        <v>10348</v>
      </c>
      <c r="X507">
        <v>351</v>
      </c>
      <c r="Y507">
        <v>8</v>
      </c>
      <c r="Z507">
        <v>13</v>
      </c>
      <c r="AA507">
        <v>-61</v>
      </c>
      <c r="AB507">
        <v>0</v>
      </c>
      <c r="AC507">
        <v>0</v>
      </c>
      <c r="AD507">
        <v>11280197</v>
      </c>
      <c r="AE507">
        <v>641634</v>
      </c>
      <c r="AF507">
        <v>2922400</v>
      </c>
      <c r="AG507">
        <v>101258</v>
      </c>
      <c r="AH507">
        <v>5544414</v>
      </c>
      <c r="AI507">
        <v>234697</v>
      </c>
      <c r="AJ507">
        <v>279801</v>
      </c>
      <c r="AK507">
        <v>10591</v>
      </c>
      <c r="AL507">
        <v>9288</v>
      </c>
      <c r="AM507">
        <v>3465</v>
      </c>
      <c r="AN507">
        <v>134983</v>
      </c>
      <c r="AO507">
        <v>41943</v>
      </c>
      <c r="AP507">
        <v>0</v>
      </c>
      <c r="AQ507">
        <v>893344</v>
      </c>
      <c r="AR507">
        <v>495928</v>
      </c>
      <c r="AS507">
        <v>920420</v>
      </c>
      <c r="AT507">
        <v>7974</v>
      </c>
      <c r="AU507">
        <v>11389</v>
      </c>
      <c r="AV507">
        <v>43</v>
      </c>
      <c r="AW507">
        <v>19406</v>
      </c>
      <c r="AX507">
        <v>28857</v>
      </c>
      <c r="AY507">
        <v>365739.85</v>
      </c>
      <c r="AZ507">
        <v>194549.7</v>
      </c>
      <c r="BA507">
        <v>15293.79</v>
      </c>
      <c r="BB507">
        <v>706925.29</v>
      </c>
      <c r="BC507">
        <v>0.21117654318200699</v>
      </c>
      <c r="BD507">
        <v>1.49048751001536E-2</v>
      </c>
      <c r="BE507">
        <v>4.8835892435798103</v>
      </c>
      <c r="BF507">
        <v>22.2956103376108</v>
      </c>
      <c r="BG507">
        <v>120778.31242875</v>
      </c>
      <c r="BH507">
        <v>59.816954974726102</v>
      </c>
      <c r="BI507">
        <v>36.4727996587389</v>
      </c>
      <c r="BJ507">
        <v>194.655564057253</v>
      </c>
      <c r="BK507">
        <v>4.0965283493138003</v>
      </c>
      <c r="BL507">
        <v>0</v>
      </c>
      <c r="BM507">
        <v>90.590999999999994</v>
      </c>
      <c r="BN507">
        <v>0.18980833482415899</v>
      </c>
      <c r="BO507">
        <v>5.5810505871816396</v>
      </c>
      <c r="BP507">
        <v>0.412922959173813</v>
      </c>
      <c r="BQ507">
        <v>105027</v>
      </c>
      <c r="BR507">
        <v>331301</v>
      </c>
      <c r="BS507">
        <v>0.78449646429999997</v>
      </c>
    </row>
    <row r="508" spans="1:71" x14ac:dyDescent="0.35">
      <c r="A508">
        <v>987059729</v>
      </c>
      <c r="B508">
        <v>2016</v>
      </c>
      <c r="C508" t="s">
        <v>98</v>
      </c>
      <c r="D508">
        <v>0</v>
      </c>
      <c r="E508">
        <v>0</v>
      </c>
      <c r="F508">
        <v>0</v>
      </c>
      <c r="G508">
        <v>0</v>
      </c>
      <c r="H508">
        <v>0</v>
      </c>
      <c r="I508">
        <v>0</v>
      </c>
      <c r="J508">
        <v>0</v>
      </c>
      <c r="K508">
        <v>0</v>
      </c>
      <c r="L508">
        <v>0</v>
      </c>
      <c r="M508">
        <v>0</v>
      </c>
      <c r="N508">
        <v>0</v>
      </c>
      <c r="O508">
        <v>0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0</v>
      </c>
      <c r="AC508">
        <v>0</v>
      </c>
      <c r="AD508">
        <v>0</v>
      </c>
      <c r="AE508">
        <v>0</v>
      </c>
      <c r="AF508">
        <v>0</v>
      </c>
      <c r="AG508">
        <v>0</v>
      </c>
      <c r="AH508">
        <v>4000</v>
      </c>
      <c r="AI508">
        <v>172</v>
      </c>
      <c r="AJ508">
        <v>0</v>
      </c>
      <c r="AK508">
        <v>0</v>
      </c>
      <c r="AL508">
        <v>1565</v>
      </c>
      <c r="AM508">
        <v>392</v>
      </c>
      <c r="AN508">
        <v>0</v>
      </c>
      <c r="AO508">
        <v>0</v>
      </c>
      <c r="AP508">
        <v>0</v>
      </c>
      <c r="AQ508">
        <v>0</v>
      </c>
      <c r="AR508">
        <v>1400</v>
      </c>
      <c r="AS508">
        <v>0</v>
      </c>
      <c r="AT508">
        <v>0</v>
      </c>
      <c r="AU508">
        <v>0</v>
      </c>
      <c r="AV508">
        <v>0</v>
      </c>
      <c r="AW508">
        <v>0</v>
      </c>
      <c r="AX508">
        <v>0</v>
      </c>
      <c r="AY508">
        <v>0</v>
      </c>
      <c r="AZ508">
        <v>0</v>
      </c>
      <c r="BA508">
        <v>0</v>
      </c>
      <c r="BB508">
        <v>413.65</v>
      </c>
      <c r="BC508">
        <v>0.34482758600000002</v>
      </c>
      <c r="BD508">
        <v>0.413793103</v>
      </c>
      <c r="BE508">
        <v>16.310344829999998</v>
      </c>
      <c r="BF508">
        <v>29</v>
      </c>
      <c r="BG508">
        <v>14274.103450000001</v>
      </c>
      <c r="BH508">
        <v>66</v>
      </c>
      <c r="BI508">
        <v>36.413793099999999</v>
      </c>
      <c r="BJ508">
        <v>560.71149430000003</v>
      </c>
      <c r="BK508">
        <v>3.5689655170000001</v>
      </c>
      <c r="BL508">
        <v>0</v>
      </c>
      <c r="BM508">
        <v>4.45</v>
      </c>
      <c r="BN508">
        <v>0</v>
      </c>
      <c r="BO508">
        <v>0</v>
      </c>
      <c r="BP508">
        <v>0.41283141107578802</v>
      </c>
      <c r="BQ508">
        <v>0</v>
      </c>
      <c r="BR508">
        <v>29</v>
      </c>
      <c r="BS508">
        <v>0.78330246380000002</v>
      </c>
    </row>
    <row r="509" spans="1:71" x14ac:dyDescent="0.35">
      <c r="A509">
        <v>987059729</v>
      </c>
      <c r="B509">
        <v>2017</v>
      </c>
      <c r="C509" t="s">
        <v>98</v>
      </c>
      <c r="D509">
        <v>0</v>
      </c>
      <c r="E509">
        <v>0</v>
      </c>
      <c r="F509">
        <v>0</v>
      </c>
      <c r="G509">
        <v>0</v>
      </c>
      <c r="H509">
        <v>0</v>
      </c>
      <c r="I509">
        <v>0</v>
      </c>
      <c r="J509">
        <v>0</v>
      </c>
      <c r="K509">
        <v>0</v>
      </c>
      <c r="L509">
        <v>0</v>
      </c>
      <c r="M509">
        <v>0</v>
      </c>
      <c r="N509">
        <v>266</v>
      </c>
      <c r="O509">
        <v>280</v>
      </c>
      <c r="P509">
        <v>0</v>
      </c>
      <c r="Q509">
        <v>41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799</v>
      </c>
      <c r="X509">
        <v>280</v>
      </c>
      <c r="Y509">
        <v>0</v>
      </c>
      <c r="Z509">
        <v>41</v>
      </c>
      <c r="AA509">
        <v>0</v>
      </c>
      <c r="AB509">
        <v>0</v>
      </c>
      <c r="AC509">
        <v>0</v>
      </c>
      <c r="AD509">
        <v>0</v>
      </c>
      <c r="AE509">
        <v>0</v>
      </c>
      <c r="AF509">
        <v>0</v>
      </c>
      <c r="AG509">
        <v>0</v>
      </c>
      <c r="AH509">
        <v>22181</v>
      </c>
      <c r="AI509">
        <v>602</v>
      </c>
      <c r="AJ509">
        <v>0</v>
      </c>
      <c r="AK509">
        <v>0</v>
      </c>
      <c r="AL509">
        <v>77224</v>
      </c>
      <c r="AM509">
        <v>1997</v>
      </c>
      <c r="AN509">
        <v>0</v>
      </c>
      <c r="AO509">
        <v>0</v>
      </c>
      <c r="AP509">
        <v>0</v>
      </c>
      <c r="AQ509">
        <v>0</v>
      </c>
      <c r="AR509">
        <v>2896</v>
      </c>
      <c r="AS509">
        <v>0</v>
      </c>
      <c r="AT509">
        <v>0</v>
      </c>
      <c r="AU509">
        <v>0</v>
      </c>
      <c r="AV509">
        <v>0</v>
      </c>
      <c r="AW509">
        <v>0</v>
      </c>
      <c r="AX509">
        <v>0</v>
      </c>
      <c r="AY509">
        <v>0</v>
      </c>
      <c r="AZ509">
        <v>10.09</v>
      </c>
      <c r="BA509">
        <v>0</v>
      </c>
      <c r="BB509">
        <v>776.04</v>
      </c>
      <c r="BC509">
        <v>0.34482758600000002</v>
      </c>
      <c r="BD509">
        <v>0.413793103</v>
      </c>
      <c r="BE509">
        <v>16.310344829999998</v>
      </c>
      <c r="BF509">
        <v>29</v>
      </c>
      <c r="BG509">
        <v>14274.103450000001</v>
      </c>
      <c r="BH509">
        <v>66</v>
      </c>
      <c r="BI509">
        <v>36.413793099999999</v>
      </c>
      <c r="BJ509">
        <v>560.71149430000003</v>
      </c>
      <c r="BK509">
        <v>3.5689655170000001</v>
      </c>
      <c r="BL509">
        <v>0</v>
      </c>
      <c r="BM509">
        <v>4.45</v>
      </c>
      <c r="BN509">
        <v>0</v>
      </c>
      <c r="BO509">
        <v>0</v>
      </c>
      <c r="BP509">
        <v>0.41283141107578802</v>
      </c>
      <c r="BQ509">
        <v>0</v>
      </c>
      <c r="BR509">
        <v>29</v>
      </c>
      <c r="BS509">
        <v>0.78330246380000002</v>
      </c>
    </row>
    <row r="510" spans="1:71" x14ac:dyDescent="0.35">
      <c r="A510">
        <v>987059729</v>
      </c>
      <c r="B510">
        <v>2015</v>
      </c>
      <c r="C510" t="s">
        <v>98</v>
      </c>
      <c r="D510">
        <v>0</v>
      </c>
      <c r="E510">
        <v>0</v>
      </c>
      <c r="F510">
        <v>0</v>
      </c>
      <c r="G510">
        <v>0</v>
      </c>
      <c r="H510">
        <v>0</v>
      </c>
      <c r="I510">
        <v>0</v>
      </c>
      <c r="J510">
        <v>0</v>
      </c>
      <c r="K510">
        <v>0</v>
      </c>
      <c r="L510">
        <v>0</v>
      </c>
      <c r="M510">
        <v>0</v>
      </c>
      <c r="N510">
        <v>0</v>
      </c>
      <c r="O510">
        <v>0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0</v>
      </c>
      <c r="AD510">
        <v>0</v>
      </c>
      <c r="AE510">
        <v>0</v>
      </c>
      <c r="AF510">
        <v>0</v>
      </c>
      <c r="AG510">
        <v>0</v>
      </c>
      <c r="AH510">
        <v>4172</v>
      </c>
      <c r="AI510">
        <v>172</v>
      </c>
      <c r="AJ510">
        <v>0</v>
      </c>
      <c r="AK510">
        <v>0</v>
      </c>
      <c r="AL510">
        <v>1957</v>
      </c>
      <c r="AM510">
        <v>392</v>
      </c>
      <c r="AN510">
        <v>0</v>
      </c>
      <c r="AO510">
        <v>0</v>
      </c>
      <c r="AP510">
        <v>0</v>
      </c>
      <c r="AQ510">
        <v>0</v>
      </c>
      <c r="AR510">
        <v>1445</v>
      </c>
      <c r="AS510">
        <v>0</v>
      </c>
      <c r="AT510">
        <v>0</v>
      </c>
      <c r="AU510">
        <v>0</v>
      </c>
      <c r="AV510">
        <v>0</v>
      </c>
      <c r="AW510">
        <v>0</v>
      </c>
      <c r="AX510">
        <v>0</v>
      </c>
      <c r="AY510">
        <v>0</v>
      </c>
      <c r="AZ510">
        <v>0</v>
      </c>
      <c r="BA510">
        <v>0</v>
      </c>
      <c r="BB510">
        <v>413.65</v>
      </c>
      <c r="BC510">
        <v>0.34482758600000002</v>
      </c>
      <c r="BD510">
        <v>0.413793103</v>
      </c>
      <c r="BE510">
        <v>16.310344829999998</v>
      </c>
      <c r="BF510">
        <v>29</v>
      </c>
      <c r="BG510">
        <v>14274.103450000001</v>
      </c>
      <c r="BH510">
        <v>66</v>
      </c>
      <c r="BI510">
        <v>36.413793099999999</v>
      </c>
      <c r="BJ510">
        <v>560.71149430000003</v>
      </c>
      <c r="BK510">
        <v>3.5689655170000001</v>
      </c>
      <c r="BL510">
        <v>0</v>
      </c>
      <c r="BM510">
        <v>4.45</v>
      </c>
      <c r="BN510">
        <v>0</v>
      </c>
      <c r="BO510">
        <v>0</v>
      </c>
      <c r="BP510">
        <v>0.41283141107578802</v>
      </c>
      <c r="BQ510">
        <v>0</v>
      </c>
      <c r="BR510">
        <v>29</v>
      </c>
      <c r="BS510">
        <v>0.78330246380000002</v>
      </c>
    </row>
    <row r="511" spans="1:71" x14ac:dyDescent="0.35">
      <c r="A511">
        <v>987059729</v>
      </c>
      <c r="B511">
        <v>2019</v>
      </c>
      <c r="C511" t="s">
        <v>98</v>
      </c>
      <c r="D511">
        <v>0</v>
      </c>
      <c r="E511">
        <v>0</v>
      </c>
      <c r="F511">
        <v>0</v>
      </c>
      <c r="G511">
        <v>0</v>
      </c>
      <c r="H511">
        <v>0</v>
      </c>
      <c r="I511">
        <v>0</v>
      </c>
      <c r="J511">
        <v>0</v>
      </c>
      <c r="K511">
        <v>0</v>
      </c>
      <c r="L511">
        <v>0</v>
      </c>
      <c r="M511">
        <v>0</v>
      </c>
      <c r="N511">
        <v>2712</v>
      </c>
      <c r="O511">
        <v>267</v>
      </c>
      <c r="P511">
        <v>0</v>
      </c>
      <c r="Q511">
        <v>26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1534</v>
      </c>
      <c r="X511">
        <v>267</v>
      </c>
      <c r="Y511">
        <v>0</v>
      </c>
      <c r="Z511">
        <v>26</v>
      </c>
      <c r="AA511">
        <v>0</v>
      </c>
      <c r="AB511">
        <v>0</v>
      </c>
      <c r="AC511">
        <v>0</v>
      </c>
      <c r="AD511">
        <v>0</v>
      </c>
      <c r="AE511">
        <v>0</v>
      </c>
      <c r="AF511">
        <v>0</v>
      </c>
      <c r="AG511">
        <v>0</v>
      </c>
      <c r="AH511">
        <v>20829</v>
      </c>
      <c r="AI511">
        <v>605</v>
      </c>
      <c r="AJ511">
        <v>0</v>
      </c>
      <c r="AK511">
        <v>0</v>
      </c>
      <c r="AL511">
        <v>71873</v>
      </c>
      <c r="AM511">
        <v>2118</v>
      </c>
      <c r="AN511">
        <v>0</v>
      </c>
      <c r="AO511">
        <v>2405</v>
      </c>
      <c r="AP511">
        <v>677</v>
      </c>
      <c r="AQ511">
        <v>0</v>
      </c>
      <c r="AR511">
        <v>3769</v>
      </c>
      <c r="AS511">
        <v>0</v>
      </c>
      <c r="AT511">
        <v>0</v>
      </c>
      <c r="AU511">
        <v>0</v>
      </c>
      <c r="AV511">
        <v>0</v>
      </c>
      <c r="AW511">
        <v>0</v>
      </c>
      <c r="AX511">
        <v>0</v>
      </c>
      <c r="AY511">
        <v>0</v>
      </c>
      <c r="AZ511">
        <v>10.09</v>
      </c>
      <c r="BA511">
        <v>0</v>
      </c>
      <c r="BB511">
        <v>776.04</v>
      </c>
      <c r="BC511">
        <v>0.34482758600000002</v>
      </c>
      <c r="BD511">
        <v>0.413793103</v>
      </c>
      <c r="BE511">
        <v>16.310344829999998</v>
      </c>
      <c r="BF511">
        <v>29</v>
      </c>
      <c r="BG511">
        <v>14274.103450000001</v>
      </c>
      <c r="BH511">
        <v>66</v>
      </c>
      <c r="BI511">
        <v>36.413793099999999</v>
      </c>
      <c r="BJ511">
        <v>560.71149430000003</v>
      </c>
      <c r="BK511">
        <v>3.5689655170000001</v>
      </c>
      <c r="BL511">
        <v>0</v>
      </c>
      <c r="BM511">
        <v>4.45</v>
      </c>
      <c r="BN511">
        <v>0</v>
      </c>
      <c r="BO511">
        <v>0</v>
      </c>
      <c r="BP511">
        <v>0.41283141107578802</v>
      </c>
      <c r="BQ511">
        <v>0</v>
      </c>
      <c r="BR511">
        <v>29</v>
      </c>
      <c r="BS511">
        <v>0.78330246380000002</v>
      </c>
    </row>
    <row r="512" spans="1:71" x14ac:dyDescent="0.35">
      <c r="A512">
        <v>987059729</v>
      </c>
      <c r="B512">
        <v>2018</v>
      </c>
      <c r="C512" t="s">
        <v>98</v>
      </c>
      <c r="D512">
        <v>0</v>
      </c>
      <c r="E512">
        <v>0</v>
      </c>
      <c r="F512">
        <v>0</v>
      </c>
      <c r="G512">
        <v>0</v>
      </c>
      <c r="H512">
        <v>0</v>
      </c>
      <c r="I512">
        <v>0</v>
      </c>
      <c r="J512">
        <v>0</v>
      </c>
      <c r="K512">
        <v>0</v>
      </c>
      <c r="L512">
        <v>0</v>
      </c>
      <c r="M512">
        <v>0</v>
      </c>
      <c r="N512">
        <v>261</v>
      </c>
      <c r="O512">
        <v>253</v>
      </c>
      <c r="P512">
        <v>0</v>
      </c>
      <c r="Q512">
        <v>45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784</v>
      </c>
      <c r="X512">
        <v>253</v>
      </c>
      <c r="Y512">
        <v>0</v>
      </c>
      <c r="Z512">
        <v>45</v>
      </c>
      <c r="AA512">
        <v>0</v>
      </c>
      <c r="AB512">
        <v>0</v>
      </c>
      <c r="AC512">
        <v>0</v>
      </c>
      <c r="AD512">
        <v>0</v>
      </c>
      <c r="AE512">
        <v>0</v>
      </c>
      <c r="AF512">
        <v>0</v>
      </c>
      <c r="AG512">
        <v>0</v>
      </c>
      <c r="AH512">
        <v>21551</v>
      </c>
      <c r="AI512">
        <v>630</v>
      </c>
      <c r="AJ512">
        <v>0</v>
      </c>
      <c r="AK512">
        <v>0</v>
      </c>
      <c r="AL512">
        <v>73838</v>
      </c>
      <c r="AM512">
        <v>2044</v>
      </c>
      <c r="AN512">
        <v>0</v>
      </c>
      <c r="AO512">
        <v>0</v>
      </c>
      <c r="AP512">
        <v>0</v>
      </c>
      <c r="AQ512">
        <v>0</v>
      </c>
      <c r="AR512">
        <v>342</v>
      </c>
      <c r="AS512">
        <v>0</v>
      </c>
      <c r="AT512">
        <v>0</v>
      </c>
      <c r="AU512">
        <v>0</v>
      </c>
      <c r="AV512">
        <v>0</v>
      </c>
      <c r="AW512">
        <v>0</v>
      </c>
      <c r="AX512">
        <v>0</v>
      </c>
      <c r="AY512">
        <v>0</v>
      </c>
      <c r="AZ512">
        <v>10.09</v>
      </c>
      <c r="BA512">
        <v>0</v>
      </c>
      <c r="BB512">
        <v>776.04</v>
      </c>
      <c r="BC512">
        <v>0.34482758600000002</v>
      </c>
      <c r="BD512">
        <v>0.413793103</v>
      </c>
      <c r="BE512">
        <v>16.310344829999998</v>
      </c>
      <c r="BF512">
        <v>29</v>
      </c>
      <c r="BG512">
        <v>14274.103450000001</v>
      </c>
      <c r="BH512">
        <v>66</v>
      </c>
      <c r="BI512">
        <v>36.413793099999999</v>
      </c>
      <c r="BJ512">
        <v>560.71149430000003</v>
      </c>
      <c r="BK512">
        <v>3.5689655170000001</v>
      </c>
      <c r="BL512">
        <v>0</v>
      </c>
      <c r="BM512">
        <v>4.45</v>
      </c>
      <c r="BN512">
        <v>0</v>
      </c>
      <c r="BO512">
        <v>0</v>
      </c>
      <c r="BP512">
        <v>0.41283141107578802</v>
      </c>
      <c r="BQ512">
        <v>0</v>
      </c>
      <c r="BR512">
        <v>29</v>
      </c>
      <c r="BS512">
        <v>0.78330246380000002</v>
      </c>
    </row>
    <row r="513" spans="1:71" x14ac:dyDescent="0.35">
      <c r="A513">
        <v>987626844</v>
      </c>
      <c r="B513">
        <v>2019</v>
      </c>
      <c r="C513" t="s">
        <v>99</v>
      </c>
      <c r="D513">
        <v>41834</v>
      </c>
      <c r="E513">
        <v>21707</v>
      </c>
      <c r="F513">
        <v>5834</v>
      </c>
      <c r="G513">
        <v>-1250</v>
      </c>
      <c r="H513">
        <v>0</v>
      </c>
      <c r="I513">
        <v>28587</v>
      </c>
      <c r="J513">
        <v>1008</v>
      </c>
      <c r="K513">
        <v>0</v>
      </c>
      <c r="L513">
        <v>0</v>
      </c>
      <c r="M513">
        <v>0</v>
      </c>
      <c r="N513">
        <v>0</v>
      </c>
      <c r="O513">
        <v>0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  <c r="X513">
        <v>0</v>
      </c>
      <c r="Y513">
        <v>0</v>
      </c>
      <c r="Z513">
        <v>0</v>
      </c>
      <c r="AA513">
        <v>0</v>
      </c>
      <c r="AB513">
        <v>0</v>
      </c>
      <c r="AC513">
        <v>0</v>
      </c>
      <c r="AD513">
        <v>426350</v>
      </c>
      <c r="AE513">
        <v>26976</v>
      </c>
      <c r="AF513">
        <v>157972</v>
      </c>
      <c r="AG513">
        <v>11393</v>
      </c>
      <c r="AH513">
        <v>0</v>
      </c>
      <c r="AI513">
        <v>0</v>
      </c>
      <c r="AJ513">
        <v>0</v>
      </c>
      <c r="AK513">
        <v>0</v>
      </c>
      <c r="AL513">
        <v>0</v>
      </c>
      <c r="AM513">
        <v>0</v>
      </c>
      <c r="AN513">
        <v>4651</v>
      </c>
      <c r="AO513">
        <v>0</v>
      </c>
      <c r="AP513">
        <v>0</v>
      </c>
      <c r="AQ513">
        <v>36430</v>
      </c>
      <c r="AR513">
        <v>0</v>
      </c>
      <c r="AS513">
        <v>22226</v>
      </c>
      <c r="AT513">
        <v>386</v>
      </c>
      <c r="AU513">
        <v>381</v>
      </c>
      <c r="AV513">
        <v>33</v>
      </c>
      <c r="AW513">
        <v>800</v>
      </c>
      <c r="AX513">
        <v>1372</v>
      </c>
      <c r="AY513">
        <v>0</v>
      </c>
      <c r="AZ513">
        <v>0</v>
      </c>
      <c r="BA513">
        <v>0</v>
      </c>
      <c r="BB513">
        <v>0</v>
      </c>
      <c r="BC513">
        <v>0.32648216800000002</v>
      </c>
      <c r="BD513">
        <v>1.4069013E-2</v>
      </c>
      <c r="BE513">
        <v>6.427744326</v>
      </c>
      <c r="BF513">
        <v>22</v>
      </c>
      <c r="BG513">
        <v>106684.8703</v>
      </c>
      <c r="BH513">
        <v>59.972846230000002</v>
      </c>
      <c r="BI513">
        <v>26.34883048</v>
      </c>
      <c r="BJ513">
        <v>178.03973679999999</v>
      </c>
      <c r="BK513">
        <v>4.5333603519999999</v>
      </c>
      <c r="BL513">
        <v>0</v>
      </c>
      <c r="BM513">
        <v>5.21</v>
      </c>
      <c r="BN513">
        <v>0</v>
      </c>
      <c r="BO513">
        <v>0</v>
      </c>
      <c r="BP513">
        <v>0.412922959173813</v>
      </c>
      <c r="BQ513">
        <v>0</v>
      </c>
      <c r="BR513">
        <v>17272</v>
      </c>
      <c r="BS513">
        <v>0.78449646429999997</v>
      </c>
    </row>
    <row r="514" spans="1:71" x14ac:dyDescent="0.35">
      <c r="A514">
        <v>987626844</v>
      </c>
      <c r="B514">
        <v>2017</v>
      </c>
      <c r="C514" t="s">
        <v>99</v>
      </c>
      <c r="D514">
        <v>39156</v>
      </c>
      <c r="E514">
        <v>15109</v>
      </c>
      <c r="F514">
        <v>0</v>
      </c>
      <c r="G514">
        <v>2144</v>
      </c>
      <c r="H514">
        <v>0</v>
      </c>
      <c r="I514">
        <v>0</v>
      </c>
      <c r="J514">
        <v>657</v>
      </c>
      <c r="K514">
        <v>13</v>
      </c>
      <c r="L514">
        <v>0</v>
      </c>
      <c r="M514">
        <v>0</v>
      </c>
      <c r="N514">
        <v>0</v>
      </c>
      <c r="O514">
        <v>0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0</v>
      </c>
      <c r="X514">
        <v>0</v>
      </c>
      <c r="Y514">
        <v>0</v>
      </c>
      <c r="Z514">
        <v>0</v>
      </c>
      <c r="AA514">
        <v>0</v>
      </c>
      <c r="AB514">
        <v>0</v>
      </c>
      <c r="AC514">
        <v>0</v>
      </c>
      <c r="AD514">
        <v>395131</v>
      </c>
      <c r="AE514">
        <v>22479</v>
      </c>
      <c r="AF514">
        <v>120704</v>
      </c>
      <c r="AG514">
        <v>9322</v>
      </c>
      <c r="AH514">
        <v>0</v>
      </c>
      <c r="AI514">
        <v>0</v>
      </c>
      <c r="AJ514">
        <v>0</v>
      </c>
      <c r="AK514">
        <v>0</v>
      </c>
      <c r="AL514">
        <v>0</v>
      </c>
      <c r="AM514">
        <v>0</v>
      </c>
      <c r="AN514">
        <v>4811</v>
      </c>
      <c r="AO514">
        <v>0</v>
      </c>
      <c r="AP514">
        <v>0</v>
      </c>
      <c r="AQ514">
        <v>31006</v>
      </c>
      <c r="AR514">
        <v>0</v>
      </c>
      <c r="AS514">
        <v>21789</v>
      </c>
      <c r="AT514">
        <v>393</v>
      </c>
      <c r="AU514">
        <v>367</v>
      </c>
      <c r="AV514">
        <v>33</v>
      </c>
      <c r="AW514">
        <v>793</v>
      </c>
      <c r="AX514">
        <v>1336</v>
      </c>
      <c r="AY514">
        <v>0</v>
      </c>
      <c r="AZ514">
        <v>0</v>
      </c>
      <c r="BA514">
        <v>0</v>
      </c>
      <c r="BB514">
        <v>0</v>
      </c>
      <c r="BC514">
        <v>0.32648216800000002</v>
      </c>
      <c r="BD514">
        <v>1.4069013E-2</v>
      </c>
      <c r="BE514">
        <v>6.427744326</v>
      </c>
      <c r="BF514">
        <v>22</v>
      </c>
      <c r="BG514">
        <v>106684.8703</v>
      </c>
      <c r="BH514">
        <v>59.972846230000002</v>
      </c>
      <c r="BI514">
        <v>26.34883048</v>
      </c>
      <c r="BJ514">
        <v>178.03973679999999</v>
      </c>
      <c r="BK514">
        <v>4.5333603519999999</v>
      </c>
      <c r="BL514">
        <v>0</v>
      </c>
      <c r="BM514">
        <v>5.21</v>
      </c>
      <c r="BN514">
        <v>0</v>
      </c>
      <c r="BO514">
        <v>0</v>
      </c>
      <c r="BP514">
        <v>0.412922959173813</v>
      </c>
      <c r="BQ514">
        <v>0</v>
      </c>
      <c r="BR514">
        <v>17272</v>
      </c>
      <c r="BS514">
        <v>0.78449646429999997</v>
      </c>
    </row>
    <row r="515" spans="1:71" x14ac:dyDescent="0.35">
      <c r="A515">
        <v>987626844</v>
      </c>
      <c r="B515">
        <v>2015</v>
      </c>
      <c r="C515" t="s">
        <v>99</v>
      </c>
      <c r="D515">
        <v>36918</v>
      </c>
      <c r="E515">
        <v>14036</v>
      </c>
      <c r="F515">
        <v>0</v>
      </c>
      <c r="G515">
        <v>1803</v>
      </c>
      <c r="H515">
        <v>0</v>
      </c>
      <c r="I515">
        <v>0</v>
      </c>
      <c r="J515">
        <v>2018</v>
      </c>
      <c r="K515">
        <v>0</v>
      </c>
      <c r="L515">
        <v>0</v>
      </c>
      <c r="M515">
        <v>0</v>
      </c>
      <c r="N515">
        <v>0</v>
      </c>
      <c r="O515">
        <v>0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  <c r="X515">
        <v>0</v>
      </c>
      <c r="Y515">
        <v>0</v>
      </c>
      <c r="Z515">
        <v>0</v>
      </c>
      <c r="AA515">
        <v>0</v>
      </c>
      <c r="AB515">
        <v>0</v>
      </c>
      <c r="AC515">
        <v>0</v>
      </c>
      <c r="AD515">
        <v>384887</v>
      </c>
      <c r="AE515">
        <v>20617</v>
      </c>
      <c r="AF515">
        <v>103462</v>
      </c>
      <c r="AG515">
        <v>8157</v>
      </c>
      <c r="AH515">
        <v>0</v>
      </c>
      <c r="AI515">
        <v>0</v>
      </c>
      <c r="AJ515">
        <v>0</v>
      </c>
      <c r="AK515">
        <v>0</v>
      </c>
      <c r="AL515">
        <v>0</v>
      </c>
      <c r="AM515">
        <v>0</v>
      </c>
      <c r="AN515">
        <v>3799</v>
      </c>
      <c r="AO515">
        <v>0</v>
      </c>
      <c r="AP515">
        <v>0</v>
      </c>
      <c r="AQ515">
        <v>43826</v>
      </c>
      <c r="AR515">
        <v>0</v>
      </c>
      <c r="AS515">
        <v>21090</v>
      </c>
      <c r="AT515">
        <v>397</v>
      </c>
      <c r="AU515">
        <v>359</v>
      </c>
      <c r="AV515">
        <v>33</v>
      </c>
      <c r="AW515">
        <v>789</v>
      </c>
      <c r="AX515">
        <v>1320</v>
      </c>
      <c r="AY515">
        <v>0</v>
      </c>
      <c r="AZ515">
        <v>0</v>
      </c>
      <c r="BA515">
        <v>0</v>
      </c>
      <c r="BB515">
        <v>0</v>
      </c>
      <c r="BC515">
        <v>0.32648216800000002</v>
      </c>
      <c r="BD515">
        <v>1.4069013E-2</v>
      </c>
      <c r="BE515">
        <v>6.427744326</v>
      </c>
      <c r="BF515">
        <v>22</v>
      </c>
      <c r="BG515">
        <v>106684.8703</v>
      </c>
      <c r="BH515">
        <v>59.972846230000002</v>
      </c>
      <c r="BI515">
        <v>26.34883048</v>
      </c>
      <c r="BJ515">
        <v>178.03973679999999</v>
      </c>
      <c r="BK515">
        <v>4.5333603519999999</v>
      </c>
      <c r="BL515">
        <v>0</v>
      </c>
      <c r="BM515">
        <v>5.21</v>
      </c>
      <c r="BN515">
        <v>0</v>
      </c>
      <c r="BO515">
        <v>0</v>
      </c>
      <c r="BP515">
        <v>0.412922959173813</v>
      </c>
      <c r="BQ515">
        <v>0</v>
      </c>
      <c r="BR515">
        <v>17272</v>
      </c>
      <c r="BS515">
        <v>0.78449646429999997</v>
      </c>
    </row>
    <row r="516" spans="1:71" x14ac:dyDescent="0.35">
      <c r="A516">
        <v>987626844</v>
      </c>
      <c r="B516">
        <v>2018</v>
      </c>
      <c r="C516" t="s">
        <v>99</v>
      </c>
      <c r="D516">
        <v>41611</v>
      </c>
      <c r="E516">
        <v>18000</v>
      </c>
      <c r="F516">
        <v>0</v>
      </c>
      <c r="G516">
        <v>1061</v>
      </c>
      <c r="H516">
        <v>0</v>
      </c>
      <c r="I516">
        <v>0</v>
      </c>
      <c r="J516">
        <v>2082</v>
      </c>
      <c r="K516">
        <v>12</v>
      </c>
      <c r="L516">
        <v>0</v>
      </c>
      <c r="M516">
        <v>0</v>
      </c>
      <c r="N516">
        <v>0</v>
      </c>
      <c r="O516">
        <v>0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0</v>
      </c>
      <c r="X516">
        <v>0</v>
      </c>
      <c r="Y516">
        <v>0</v>
      </c>
      <c r="Z516">
        <v>0</v>
      </c>
      <c r="AA516">
        <v>0</v>
      </c>
      <c r="AB516">
        <v>0</v>
      </c>
      <c r="AC516">
        <v>0</v>
      </c>
      <c r="AD516">
        <v>417659</v>
      </c>
      <c r="AE516">
        <v>26216</v>
      </c>
      <c r="AF516">
        <v>146625</v>
      </c>
      <c r="AG516">
        <v>10628</v>
      </c>
      <c r="AH516">
        <v>0</v>
      </c>
      <c r="AI516">
        <v>0</v>
      </c>
      <c r="AJ516">
        <v>0</v>
      </c>
      <c r="AK516">
        <v>0</v>
      </c>
      <c r="AL516">
        <v>0</v>
      </c>
      <c r="AM516">
        <v>0</v>
      </c>
      <c r="AN516">
        <v>7609</v>
      </c>
      <c r="AO516">
        <v>0</v>
      </c>
      <c r="AP516">
        <v>0</v>
      </c>
      <c r="AQ516">
        <v>31442</v>
      </c>
      <c r="AR516">
        <v>0</v>
      </c>
      <c r="AS516">
        <v>22027</v>
      </c>
      <c r="AT516">
        <v>387</v>
      </c>
      <c r="AU516">
        <v>373</v>
      </c>
      <c r="AV516">
        <v>33</v>
      </c>
      <c r="AW516">
        <v>793</v>
      </c>
      <c r="AX516">
        <v>1365</v>
      </c>
      <c r="AY516">
        <v>0</v>
      </c>
      <c r="AZ516">
        <v>0</v>
      </c>
      <c r="BA516">
        <v>0</v>
      </c>
      <c r="BB516">
        <v>0</v>
      </c>
      <c r="BC516">
        <v>0.32648216800000002</v>
      </c>
      <c r="BD516">
        <v>1.4069013E-2</v>
      </c>
      <c r="BE516">
        <v>6.427744326</v>
      </c>
      <c r="BF516">
        <v>22</v>
      </c>
      <c r="BG516">
        <v>106684.8703</v>
      </c>
      <c r="BH516">
        <v>59.972846230000002</v>
      </c>
      <c r="BI516">
        <v>26.34883048</v>
      </c>
      <c r="BJ516">
        <v>178.03973679999999</v>
      </c>
      <c r="BK516">
        <v>4.5333603519999999</v>
      </c>
      <c r="BL516">
        <v>0</v>
      </c>
      <c r="BM516">
        <v>5.21</v>
      </c>
      <c r="BN516">
        <v>0</v>
      </c>
      <c r="BO516">
        <v>0</v>
      </c>
      <c r="BP516">
        <v>0.412922959173813</v>
      </c>
      <c r="BQ516">
        <v>0</v>
      </c>
      <c r="BR516">
        <v>17272</v>
      </c>
      <c r="BS516">
        <v>0.78449646429999997</v>
      </c>
    </row>
    <row r="517" spans="1:71" x14ac:dyDescent="0.35">
      <c r="A517">
        <v>987626844</v>
      </c>
      <c r="B517">
        <v>2016</v>
      </c>
      <c r="C517" t="s">
        <v>99</v>
      </c>
      <c r="D517">
        <v>40892</v>
      </c>
      <c r="E517">
        <v>14702</v>
      </c>
      <c r="F517">
        <v>0</v>
      </c>
      <c r="G517">
        <v>2577</v>
      </c>
      <c r="H517">
        <v>0</v>
      </c>
      <c r="I517">
        <v>0</v>
      </c>
      <c r="J517">
        <v>1182</v>
      </c>
      <c r="K517">
        <v>2</v>
      </c>
      <c r="L517">
        <v>0</v>
      </c>
      <c r="M517">
        <v>0</v>
      </c>
      <c r="N517">
        <v>0</v>
      </c>
      <c r="O517">
        <v>0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  <c r="X517">
        <v>0</v>
      </c>
      <c r="Y517">
        <v>0</v>
      </c>
      <c r="Z517">
        <v>0</v>
      </c>
      <c r="AA517">
        <v>0</v>
      </c>
      <c r="AB517">
        <v>0</v>
      </c>
      <c r="AC517">
        <v>0</v>
      </c>
      <c r="AD517">
        <v>397601</v>
      </c>
      <c r="AE517">
        <v>21446</v>
      </c>
      <c r="AF517">
        <v>112938</v>
      </c>
      <c r="AG517">
        <v>8765</v>
      </c>
      <c r="AH517">
        <v>0</v>
      </c>
      <c r="AI517">
        <v>0</v>
      </c>
      <c r="AJ517">
        <v>0</v>
      </c>
      <c r="AK517">
        <v>0</v>
      </c>
      <c r="AL517">
        <v>0</v>
      </c>
      <c r="AM517">
        <v>0</v>
      </c>
      <c r="AN517">
        <v>4915</v>
      </c>
      <c r="AO517">
        <v>0</v>
      </c>
      <c r="AP517">
        <v>0</v>
      </c>
      <c r="AQ517">
        <v>31230</v>
      </c>
      <c r="AR517">
        <v>0</v>
      </c>
      <c r="AS517">
        <v>21459</v>
      </c>
      <c r="AT517">
        <v>395</v>
      </c>
      <c r="AU517">
        <v>366</v>
      </c>
      <c r="AV517">
        <v>33</v>
      </c>
      <c r="AW517">
        <v>794</v>
      </c>
      <c r="AX517">
        <v>1329</v>
      </c>
      <c r="AY517">
        <v>0</v>
      </c>
      <c r="AZ517">
        <v>0</v>
      </c>
      <c r="BA517">
        <v>0</v>
      </c>
      <c r="BB517">
        <v>0</v>
      </c>
      <c r="BC517">
        <v>0.32648216800000002</v>
      </c>
      <c r="BD517">
        <v>1.4069013E-2</v>
      </c>
      <c r="BE517">
        <v>6.427744326</v>
      </c>
      <c r="BF517">
        <v>22</v>
      </c>
      <c r="BG517">
        <v>106684.8703</v>
      </c>
      <c r="BH517">
        <v>59.972846230000002</v>
      </c>
      <c r="BI517">
        <v>26.34883048</v>
      </c>
      <c r="BJ517">
        <v>178.03973679999999</v>
      </c>
      <c r="BK517">
        <v>4.5333603519999999</v>
      </c>
      <c r="BL517">
        <v>0</v>
      </c>
      <c r="BM517">
        <v>5.21</v>
      </c>
      <c r="BN517">
        <v>0</v>
      </c>
      <c r="BO517">
        <v>0</v>
      </c>
      <c r="BP517">
        <v>0.412922959173813</v>
      </c>
      <c r="BQ517">
        <v>0</v>
      </c>
      <c r="BR517">
        <v>17272</v>
      </c>
      <c r="BS517">
        <v>0.78449646429999997</v>
      </c>
    </row>
    <row r="518" spans="1:71" x14ac:dyDescent="0.35">
      <c r="A518">
        <v>988807648</v>
      </c>
      <c r="B518">
        <v>2019</v>
      </c>
      <c r="C518" t="s">
        <v>100</v>
      </c>
      <c r="D518">
        <v>128918</v>
      </c>
      <c r="E518">
        <v>143078</v>
      </c>
      <c r="F518">
        <v>99092</v>
      </c>
      <c r="G518">
        <v>-3786</v>
      </c>
      <c r="H518">
        <v>-2138</v>
      </c>
      <c r="I518">
        <v>0</v>
      </c>
      <c r="J518">
        <v>2922</v>
      </c>
      <c r="K518">
        <v>20</v>
      </c>
      <c r="L518">
        <v>0</v>
      </c>
      <c r="M518">
        <v>0</v>
      </c>
      <c r="N518">
        <v>45580</v>
      </c>
      <c r="O518">
        <v>38290</v>
      </c>
      <c r="P518">
        <v>21422</v>
      </c>
      <c r="Q518">
        <v>-1214</v>
      </c>
      <c r="R518">
        <v>-685</v>
      </c>
      <c r="S518">
        <v>0</v>
      </c>
      <c r="T518">
        <v>0</v>
      </c>
      <c r="U518">
        <v>2730</v>
      </c>
      <c r="V518">
        <v>0</v>
      </c>
      <c r="W518">
        <v>0</v>
      </c>
      <c r="X518">
        <v>0</v>
      </c>
      <c r="Y518">
        <v>0</v>
      </c>
      <c r="Z518">
        <v>0</v>
      </c>
      <c r="AA518">
        <v>0</v>
      </c>
      <c r="AB518">
        <v>0</v>
      </c>
      <c r="AC518">
        <v>0</v>
      </c>
      <c r="AD518">
        <v>1957154</v>
      </c>
      <c r="AE518">
        <v>103614</v>
      </c>
      <c r="AF518">
        <v>392574</v>
      </c>
      <c r="AG518">
        <v>15074</v>
      </c>
      <c r="AH518">
        <v>628332</v>
      </c>
      <c r="AI518">
        <v>27211</v>
      </c>
      <c r="AJ518">
        <v>16602</v>
      </c>
      <c r="AK518">
        <v>669</v>
      </c>
      <c r="AL518">
        <v>0</v>
      </c>
      <c r="AM518">
        <v>0</v>
      </c>
      <c r="AN518">
        <v>15951</v>
      </c>
      <c r="AO518">
        <v>3342</v>
      </c>
      <c r="AP518">
        <v>0</v>
      </c>
      <c r="AQ518">
        <v>91391</v>
      </c>
      <c r="AR518">
        <v>90818</v>
      </c>
      <c r="AS518">
        <v>88594</v>
      </c>
      <c r="AT518">
        <v>4018</v>
      </c>
      <c r="AU518">
        <v>1241</v>
      </c>
      <c r="AV518">
        <v>63</v>
      </c>
      <c r="AW518">
        <v>5322</v>
      </c>
      <c r="AX518">
        <v>6998</v>
      </c>
      <c r="AY518">
        <v>101046.09</v>
      </c>
      <c r="AZ518">
        <v>7842.69</v>
      </c>
      <c r="BA518">
        <v>2183.44</v>
      </c>
      <c r="BB518">
        <v>56479.34</v>
      </c>
      <c r="BC518">
        <v>0.126632051</v>
      </c>
      <c r="BD518">
        <v>1.6517955000000001E-2</v>
      </c>
      <c r="BE518">
        <v>7.9448505320000002</v>
      </c>
      <c r="BF518">
        <v>26.40342682</v>
      </c>
      <c r="BG518">
        <v>44886.656739999999</v>
      </c>
      <c r="BH518">
        <v>63.623100489999999</v>
      </c>
      <c r="BI518">
        <v>50.17311085</v>
      </c>
      <c r="BJ518">
        <v>286.92854319999998</v>
      </c>
      <c r="BK518">
        <v>4.2979543050000002</v>
      </c>
      <c r="BL518">
        <v>9</v>
      </c>
      <c r="BM518">
        <v>95.363299999999995</v>
      </c>
      <c r="BN518">
        <v>0.15396090100000001</v>
      </c>
      <c r="BO518">
        <v>9.7252361890000003</v>
      </c>
      <c r="BP518">
        <v>0.40331234665207499</v>
      </c>
      <c r="BQ518">
        <v>38211</v>
      </c>
      <c r="BR518">
        <v>178533</v>
      </c>
      <c r="BS518">
        <v>0.42946496039999998</v>
      </c>
    </row>
    <row r="519" spans="1:71" x14ac:dyDescent="0.35">
      <c r="A519">
        <v>988807648</v>
      </c>
      <c r="B519">
        <v>2016</v>
      </c>
      <c r="C519" t="s">
        <v>100</v>
      </c>
      <c r="D519">
        <v>113508</v>
      </c>
      <c r="E519">
        <v>125755</v>
      </c>
      <c r="F519">
        <v>67077</v>
      </c>
      <c r="G519">
        <v>12610</v>
      </c>
      <c r="H519">
        <v>0</v>
      </c>
      <c r="I519">
        <v>5972</v>
      </c>
      <c r="J519">
        <v>5474</v>
      </c>
      <c r="K519">
        <v>40</v>
      </c>
      <c r="L519">
        <v>0</v>
      </c>
      <c r="M519">
        <v>0</v>
      </c>
      <c r="N519">
        <v>35883</v>
      </c>
      <c r="O519">
        <v>32794</v>
      </c>
      <c r="P519">
        <v>12005</v>
      </c>
      <c r="Q519">
        <v>2994</v>
      </c>
      <c r="R519">
        <v>0</v>
      </c>
      <c r="S519">
        <v>1418</v>
      </c>
      <c r="T519">
        <v>0</v>
      </c>
      <c r="U519">
        <v>2146</v>
      </c>
      <c r="V519">
        <v>0</v>
      </c>
      <c r="W519">
        <v>0</v>
      </c>
      <c r="X519">
        <v>0</v>
      </c>
      <c r="Y519">
        <v>0</v>
      </c>
      <c r="Z519">
        <v>0</v>
      </c>
      <c r="AA519">
        <v>0</v>
      </c>
      <c r="AB519">
        <v>0</v>
      </c>
      <c r="AC519">
        <v>0</v>
      </c>
      <c r="AD519">
        <v>1464235</v>
      </c>
      <c r="AE519">
        <v>91829</v>
      </c>
      <c r="AF519">
        <v>284482</v>
      </c>
      <c r="AG519">
        <v>14203</v>
      </c>
      <c r="AH519">
        <v>552708</v>
      </c>
      <c r="AI519">
        <v>29304</v>
      </c>
      <c r="AJ519">
        <v>18605</v>
      </c>
      <c r="AK519">
        <v>800</v>
      </c>
      <c r="AL519">
        <v>0</v>
      </c>
      <c r="AM519">
        <v>0</v>
      </c>
      <c r="AN519">
        <v>20951</v>
      </c>
      <c r="AO519">
        <v>7706</v>
      </c>
      <c r="AP519">
        <v>0</v>
      </c>
      <c r="AQ519">
        <v>98877</v>
      </c>
      <c r="AR519">
        <v>65671</v>
      </c>
      <c r="AS519">
        <v>85784</v>
      </c>
      <c r="AT519">
        <v>4116</v>
      </c>
      <c r="AU519">
        <v>1069</v>
      </c>
      <c r="AV519">
        <v>62</v>
      </c>
      <c r="AW519">
        <v>5247</v>
      </c>
      <c r="AX519">
        <v>6902</v>
      </c>
      <c r="AY519">
        <v>99609.63</v>
      </c>
      <c r="AZ519">
        <v>7656.07</v>
      </c>
      <c r="BA519">
        <v>2063.08</v>
      </c>
      <c r="BB519">
        <v>55830.62</v>
      </c>
      <c r="BC519">
        <v>0.126632051</v>
      </c>
      <c r="BD519">
        <v>1.6517955000000001E-2</v>
      </c>
      <c r="BE519">
        <v>7.9448505320000002</v>
      </c>
      <c r="BF519">
        <v>26.40342682</v>
      </c>
      <c r="BG519">
        <v>44886.656739999999</v>
      </c>
      <c r="BH519">
        <v>63.623100489999999</v>
      </c>
      <c r="BI519">
        <v>50.17311085</v>
      </c>
      <c r="BJ519">
        <v>286.92854319999998</v>
      </c>
      <c r="BK519">
        <v>4.2979543050000002</v>
      </c>
      <c r="BL519">
        <v>9</v>
      </c>
      <c r="BM519">
        <v>95.363299999999995</v>
      </c>
      <c r="BN519">
        <v>0.15396090100000001</v>
      </c>
      <c r="BO519">
        <v>9.7252361890000003</v>
      </c>
      <c r="BP519">
        <v>0.40331234665207499</v>
      </c>
      <c r="BQ519">
        <v>38211</v>
      </c>
      <c r="BR519">
        <v>178533</v>
      </c>
      <c r="BS519">
        <v>0.42946496039999998</v>
      </c>
    </row>
    <row r="520" spans="1:71" x14ac:dyDescent="0.35">
      <c r="A520">
        <v>988807648</v>
      </c>
      <c r="B520">
        <v>2018</v>
      </c>
      <c r="C520" t="s">
        <v>100</v>
      </c>
      <c r="D520">
        <v>126371</v>
      </c>
      <c r="E520">
        <v>133667</v>
      </c>
      <c r="F520">
        <v>83154</v>
      </c>
      <c r="G520">
        <v>11775</v>
      </c>
      <c r="H520">
        <v>15902</v>
      </c>
      <c r="I520">
        <v>0</v>
      </c>
      <c r="J520">
        <v>6772</v>
      </c>
      <c r="K520">
        <v>24</v>
      </c>
      <c r="L520">
        <v>0</v>
      </c>
      <c r="M520">
        <v>0</v>
      </c>
      <c r="N520">
        <v>45740</v>
      </c>
      <c r="O520">
        <v>39466</v>
      </c>
      <c r="P520">
        <v>14233</v>
      </c>
      <c r="Q520">
        <v>3140</v>
      </c>
      <c r="R520">
        <v>4240</v>
      </c>
      <c r="S520">
        <v>0</v>
      </c>
      <c r="T520">
        <v>0</v>
      </c>
      <c r="U520">
        <v>3270</v>
      </c>
      <c r="V520">
        <v>0</v>
      </c>
      <c r="W520">
        <v>0</v>
      </c>
      <c r="X520">
        <v>0</v>
      </c>
      <c r="Y520">
        <v>0</v>
      </c>
      <c r="Z520">
        <v>0</v>
      </c>
      <c r="AA520">
        <v>0</v>
      </c>
      <c r="AB520">
        <v>0</v>
      </c>
      <c r="AC520">
        <v>0</v>
      </c>
      <c r="AD520">
        <v>1838659</v>
      </c>
      <c r="AE520">
        <v>96320</v>
      </c>
      <c r="AF520">
        <v>335874</v>
      </c>
      <c r="AG520">
        <v>14101</v>
      </c>
      <c r="AH520">
        <v>572166</v>
      </c>
      <c r="AI520">
        <v>24446</v>
      </c>
      <c r="AJ520">
        <v>17271</v>
      </c>
      <c r="AK520">
        <v>667</v>
      </c>
      <c r="AL520">
        <v>0</v>
      </c>
      <c r="AM520">
        <v>0</v>
      </c>
      <c r="AN520">
        <v>15477</v>
      </c>
      <c r="AO520">
        <v>1465</v>
      </c>
      <c r="AP520">
        <v>0</v>
      </c>
      <c r="AQ520">
        <v>69854</v>
      </c>
      <c r="AR520">
        <v>79951</v>
      </c>
      <c r="AS520">
        <v>87377</v>
      </c>
      <c r="AT520">
        <v>4058</v>
      </c>
      <c r="AU520">
        <v>1187</v>
      </c>
      <c r="AV520">
        <v>54</v>
      </c>
      <c r="AW520">
        <v>5299</v>
      </c>
      <c r="AX520">
        <v>6988</v>
      </c>
      <c r="AY520">
        <v>101096.45</v>
      </c>
      <c r="AZ520">
        <v>7842.69</v>
      </c>
      <c r="BA520">
        <v>2183.44</v>
      </c>
      <c r="BB520">
        <v>56479.34</v>
      </c>
      <c r="BC520">
        <v>0.126632051</v>
      </c>
      <c r="BD520">
        <v>1.6517955000000001E-2</v>
      </c>
      <c r="BE520">
        <v>7.9448505320000002</v>
      </c>
      <c r="BF520">
        <v>26.40342682</v>
      </c>
      <c r="BG520">
        <v>44886.656739999999</v>
      </c>
      <c r="BH520">
        <v>63.623100489999999</v>
      </c>
      <c r="BI520">
        <v>50.17311085</v>
      </c>
      <c r="BJ520">
        <v>286.92854319999998</v>
      </c>
      <c r="BK520">
        <v>4.2979543050000002</v>
      </c>
      <c r="BL520">
        <v>9</v>
      </c>
      <c r="BM520">
        <v>95.363299999999995</v>
      </c>
      <c r="BN520">
        <v>0.15396090100000001</v>
      </c>
      <c r="BO520">
        <v>9.7252361890000003</v>
      </c>
      <c r="BP520">
        <v>0.40331234665207499</v>
      </c>
      <c r="BQ520">
        <v>38211</v>
      </c>
      <c r="BR520">
        <v>178533</v>
      </c>
      <c r="BS520">
        <v>0.42946496039999998</v>
      </c>
    </row>
    <row r="521" spans="1:71" x14ac:dyDescent="0.35">
      <c r="A521">
        <v>988807648</v>
      </c>
      <c r="B521">
        <v>2015</v>
      </c>
      <c r="C521" t="s">
        <v>100</v>
      </c>
      <c r="D521">
        <v>127171</v>
      </c>
      <c r="E521">
        <v>110198</v>
      </c>
      <c r="F521">
        <v>50060</v>
      </c>
      <c r="G521">
        <v>10234</v>
      </c>
      <c r="H521">
        <v>0</v>
      </c>
      <c r="I521">
        <v>-30710</v>
      </c>
      <c r="J521">
        <v>4380</v>
      </c>
      <c r="K521">
        <v>185</v>
      </c>
      <c r="L521">
        <v>0</v>
      </c>
      <c r="M521">
        <v>0</v>
      </c>
      <c r="N521">
        <v>37557</v>
      </c>
      <c r="O521">
        <v>24948</v>
      </c>
      <c r="P521">
        <v>11713</v>
      </c>
      <c r="Q521">
        <v>2164</v>
      </c>
      <c r="R521">
        <v>0</v>
      </c>
      <c r="S521">
        <v>-6913</v>
      </c>
      <c r="T521">
        <v>0</v>
      </c>
      <c r="U521">
        <v>1369</v>
      </c>
      <c r="V521">
        <v>0</v>
      </c>
      <c r="W521">
        <v>0</v>
      </c>
      <c r="X521">
        <v>0</v>
      </c>
      <c r="Y521">
        <v>0</v>
      </c>
      <c r="Z521">
        <v>0</v>
      </c>
      <c r="AA521">
        <v>0</v>
      </c>
      <c r="AB521">
        <v>0</v>
      </c>
      <c r="AC521">
        <v>0</v>
      </c>
      <c r="AD521">
        <v>1362747</v>
      </c>
      <c r="AE521">
        <v>83373</v>
      </c>
      <c r="AF521">
        <v>263149</v>
      </c>
      <c r="AG521">
        <v>13493</v>
      </c>
      <c r="AH521">
        <v>554117</v>
      </c>
      <c r="AI521">
        <v>27950</v>
      </c>
      <c r="AJ521">
        <v>19405</v>
      </c>
      <c r="AK521">
        <v>809</v>
      </c>
      <c r="AL521">
        <v>0</v>
      </c>
      <c r="AM521">
        <v>0</v>
      </c>
      <c r="AN521">
        <v>23605</v>
      </c>
      <c r="AO521">
        <v>247</v>
      </c>
      <c r="AP521">
        <v>0</v>
      </c>
      <c r="AQ521">
        <v>85231</v>
      </c>
      <c r="AR521">
        <v>69847</v>
      </c>
      <c r="AS521">
        <v>84928</v>
      </c>
      <c r="AT521">
        <v>4179</v>
      </c>
      <c r="AU521">
        <v>974</v>
      </c>
      <c r="AV521">
        <v>46</v>
      </c>
      <c r="AW521">
        <v>5199</v>
      </c>
      <c r="AX521">
        <v>6853</v>
      </c>
      <c r="AY521">
        <v>99694.68</v>
      </c>
      <c r="AZ521">
        <v>7273.79</v>
      </c>
      <c r="BA521">
        <v>2063.08</v>
      </c>
      <c r="BB521">
        <v>55161.33</v>
      </c>
      <c r="BC521">
        <v>0.126632051</v>
      </c>
      <c r="BD521">
        <v>1.6517955000000001E-2</v>
      </c>
      <c r="BE521">
        <v>7.9448505320000002</v>
      </c>
      <c r="BF521">
        <v>26.40342682</v>
      </c>
      <c r="BG521">
        <v>44886.656739999999</v>
      </c>
      <c r="BH521">
        <v>63.623100489999999</v>
      </c>
      <c r="BI521">
        <v>50.17311085</v>
      </c>
      <c r="BJ521">
        <v>286.92854319999998</v>
      </c>
      <c r="BK521">
        <v>4.2979543050000002</v>
      </c>
      <c r="BL521">
        <v>9</v>
      </c>
      <c r="BM521">
        <v>95.363299999999995</v>
      </c>
      <c r="BN521">
        <v>0.15396090100000001</v>
      </c>
      <c r="BO521">
        <v>9.7252361890000003</v>
      </c>
      <c r="BP521">
        <v>0.40331234665207499</v>
      </c>
      <c r="BQ521">
        <v>38211</v>
      </c>
      <c r="BR521">
        <v>178533</v>
      </c>
      <c r="BS521">
        <v>0.42946496039999998</v>
      </c>
    </row>
    <row r="522" spans="1:71" x14ac:dyDescent="0.35">
      <c r="A522">
        <v>988807648</v>
      </c>
      <c r="B522">
        <v>2017</v>
      </c>
      <c r="C522" t="s">
        <v>100</v>
      </c>
      <c r="D522">
        <v>114089</v>
      </c>
      <c r="E522">
        <v>130256</v>
      </c>
      <c r="F522">
        <v>70262</v>
      </c>
      <c r="G522">
        <v>12123</v>
      </c>
      <c r="H522">
        <v>6454</v>
      </c>
      <c r="I522">
        <v>0</v>
      </c>
      <c r="J522">
        <v>5772</v>
      </c>
      <c r="K522">
        <v>14</v>
      </c>
      <c r="L522">
        <v>0</v>
      </c>
      <c r="M522">
        <v>0</v>
      </c>
      <c r="N522">
        <v>39803</v>
      </c>
      <c r="O522">
        <v>34622</v>
      </c>
      <c r="P522">
        <v>10339</v>
      </c>
      <c r="Q522">
        <v>1741</v>
      </c>
      <c r="R522">
        <v>927</v>
      </c>
      <c r="S522">
        <v>0</v>
      </c>
      <c r="T522">
        <v>0</v>
      </c>
      <c r="U522">
        <v>2714</v>
      </c>
      <c r="V522">
        <v>0</v>
      </c>
      <c r="W522">
        <v>0</v>
      </c>
      <c r="X522">
        <v>0</v>
      </c>
      <c r="Y522">
        <v>0</v>
      </c>
      <c r="Z522">
        <v>0</v>
      </c>
      <c r="AA522">
        <v>0</v>
      </c>
      <c r="AB522">
        <v>0</v>
      </c>
      <c r="AC522">
        <v>0</v>
      </c>
      <c r="AD522">
        <v>1621050</v>
      </c>
      <c r="AE522">
        <v>83302</v>
      </c>
      <c r="AF522">
        <v>311548</v>
      </c>
      <c r="AG522">
        <v>13133</v>
      </c>
      <c r="AH522">
        <v>555759</v>
      </c>
      <c r="AI522">
        <v>25217</v>
      </c>
      <c r="AJ522">
        <v>17938</v>
      </c>
      <c r="AK522">
        <v>667</v>
      </c>
      <c r="AL522">
        <v>0</v>
      </c>
      <c r="AM522">
        <v>0</v>
      </c>
      <c r="AN522">
        <v>12886</v>
      </c>
      <c r="AO522">
        <v>2786</v>
      </c>
      <c r="AP522">
        <v>0</v>
      </c>
      <c r="AQ522">
        <v>73522</v>
      </c>
      <c r="AR522">
        <v>95983</v>
      </c>
      <c r="AS522">
        <v>86563</v>
      </c>
      <c r="AT522">
        <v>4113</v>
      </c>
      <c r="AU522">
        <v>1128</v>
      </c>
      <c r="AV522">
        <v>49</v>
      </c>
      <c r="AW522">
        <v>5290</v>
      </c>
      <c r="AX522">
        <v>6919</v>
      </c>
      <c r="AY522">
        <v>101057.86</v>
      </c>
      <c r="AZ522">
        <v>7890.19</v>
      </c>
      <c r="BA522">
        <v>2070.14</v>
      </c>
      <c r="BB522">
        <v>56903.34</v>
      </c>
      <c r="BC522">
        <v>0.126632051</v>
      </c>
      <c r="BD522">
        <v>1.6517955000000001E-2</v>
      </c>
      <c r="BE522">
        <v>7.9448505320000002</v>
      </c>
      <c r="BF522">
        <v>26.40342682</v>
      </c>
      <c r="BG522">
        <v>44886.656739999999</v>
      </c>
      <c r="BH522">
        <v>63.623100489999999</v>
      </c>
      <c r="BI522">
        <v>50.17311085</v>
      </c>
      <c r="BJ522">
        <v>286.92854319999998</v>
      </c>
      <c r="BK522">
        <v>4.2979543050000002</v>
      </c>
      <c r="BL522">
        <v>9</v>
      </c>
      <c r="BM522">
        <v>95.363299999999995</v>
      </c>
      <c r="BN522">
        <v>0.15396090100000001</v>
      </c>
      <c r="BO522">
        <v>9.7252361890000003</v>
      </c>
      <c r="BP522">
        <v>0.40331234665207499</v>
      </c>
      <c r="BQ522">
        <v>38211</v>
      </c>
      <c r="BR522">
        <v>178533</v>
      </c>
      <c r="BS522">
        <v>0.42946496039999998</v>
      </c>
    </row>
    <row r="523" spans="1:71" x14ac:dyDescent="0.35">
      <c r="A523">
        <v>990892679</v>
      </c>
      <c r="B523">
        <v>2017</v>
      </c>
      <c r="C523" t="s">
        <v>101</v>
      </c>
      <c r="D523">
        <v>81102</v>
      </c>
      <c r="E523">
        <v>30573</v>
      </c>
      <c r="F523">
        <v>15113</v>
      </c>
      <c r="G523">
        <v>-2874</v>
      </c>
      <c r="H523">
        <v>0</v>
      </c>
      <c r="I523">
        <v>0</v>
      </c>
      <c r="J523">
        <v>2031</v>
      </c>
      <c r="K523">
        <v>54</v>
      </c>
      <c r="L523">
        <v>0</v>
      </c>
      <c r="M523">
        <v>0</v>
      </c>
      <c r="N523">
        <v>17885</v>
      </c>
      <c r="O523">
        <v>12429</v>
      </c>
      <c r="P523">
        <v>6149</v>
      </c>
      <c r="Q523">
        <v>-995</v>
      </c>
      <c r="R523">
        <v>0</v>
      </c>
      <c r="S523">
        <v>0</v>
      </c>
      <c r="T523">
        <v>54</v>
      </c>
      <c r="U523">
        <v>224</v>
      </c>
      <c r="V523">
        <v>0</v>
      </c>
      <c r="W523">
        <v>0</v>
      </c>
      <c r="X523">
        <v>0</v>
      </c>
      <c r="Y523">
        <v>0</v>
      </c>
      <c r="Z523">
        <v>0</v>
      </c>
      <c r="AA523">
        <v>0</v>
      </c>
      <c r="AB523">
        <v>0</v>
      </c>
      <c r="AC523">
        <v>0</v>
      </c>
      <c r="AD523">
        <v>843507</v>
      </c>
      <c r="AE523">
        <v>43947</v>
      </c>
      <c r="AF523">
        <v>173006</v>
      </c>
      <c r="AG523">
        <v>5972</v>
      </c>
      <c r="AH523">
        <v>399366</v>
      </c>
      <c r="AI523">
        <v>14222</v>
      </c>
      <c r="AJ523">
        <v>3649</v>
      </c>
      <c r="AK523">
        <v>803</v>
      </c>
      <c r="AL523">
        <v>0</v>
      </c>
      <c r="AM523">
        <v>0</v>
      </c>
      <c r="AN523">
        <v>13965</v>
      </c>
      <c r="AO523">
        <v>4323</v>
      </c>
      <c r="AP523">
        <v>0</v>
      </c>
      <c r="AQ523">
        <v>61582</v>
      </c>
      <c r="AR523">
        <v>78239</v>
      </c>
      <c r="AS523">
        <v>39756</v>
      </c>
      <c r="AT523">
        <v>1021</v>
      </c>
      <c r="AU523">
        <v>524</v>
      </c>
      <c r="AV523">
        <v>256</v>
      </c>
      <c r="AW523">
        <v>1801</v>
      </c>
      <c r="AX523">
        <v>1684</v>
      </c>
      <c r="AY523">
        <v>62570.09</v>
      </c>
      <c r="AZ523">
        <v>8175.58</v>
      </c>
      <c r="BA523">
        <v>5719.93</v>
      </c>
      <c r="BB523">
        <v>46536.18</v>
      </c>
      <c r="BC523">
        <v>3.3304392000000002E-2</v>
      </c>
      <c r="BD523">
        <v>8.4819341000000006E-2</v>
      </c>
      <c r="BE523">
        <v>11.215254120000001</v>
      </c>
      <c r="BF523">
        <v>28.831719320000001</v>
      </c>
      <c r="BG523">
        <v>12464.92945</v>
      </c>
      <c r="BH523">
        <v>66.507891979999997</v>
      </c>
      <c r="BI523">
        <v>49.115051540000003</v>
      </c>
      <c r="BJ523">
        <v>309.96701839999997</v>
      </c>
      <c r="BK523">
        <v>4.159033838</v>
      </c>
      <c r="BL523">
        <v>35</v>
      </c>
      <c r="BM523">
        <v>39.036499999999997</v>
      </c>
      <c r="BN523">
        <v>0.122247666</v>
      </c>
      <c r="BO523">
        <v>13.74816511</v>
      </c>
      <c r="BP523">
        <v>0.40069994274978199</v>
      </c>
      <c r="BQ523">
        <v>17031</v>
      </c>
      <c r="BR523">
        <v>44919</v>
      </c>
      <c r="BS523">
        <v>0.38152829160000001</v>
      </c>
    </row>
    <row r="524" spans="1:71" x14ac:dyDescent="0.35">
      <c r="A524">
        <v>990892679</v>
      </c>
      <c r="B524">
        <v>2018</v>
      </c>
      <c r="C524" t="s">
        <v>101</v>
      </c>
      <c r="D524">
        <v>78874</v>
      </c>
      <c r="E524">
        <v>32343</v>
      </c>
      <c r="F524">
        <v>18516</v>
      </c>
      <c r="G524">
        <v>4035</v>
      </c>
      <c r="H524">
        <v>0</v>
      </c>
      <c r="I524">
        <v>0</v>
      </c>
      <c r="J524">
        <v>1804</v>
      </c>
      <c r="K524">
        <v>119</v>
      </c>
      <c r="L524">
        <v>0</v>
      </c>
      <c r="M524">
        <v>0</v>
      </c>
      <c r="N524">
        <v>20043</v>
      </c>
      <c r="O524">
        <v>12093</v>
      </c>
      <c r="P524">
        <v>5956</v>
      </c>
      <c r="Q524">
        <v>1345</v>
      </c>
      <c r="R524">
        <v>0</v>
      </c>
      <c r="S524">
        <v>0</v>
      </c>
      <c r="T524">
        <v>126</v>
      </c>
      <c r="U524">
        <v>1078</v>
      </c>
      <c r="V524">
        <v>0</v>
      </c>
      <c r="W524">
        <v>0</v>
      </c>
      <c r="X524">
        <v>0</v>
      </c>
      <c r="Y524">
        <v>0</v>
      </c>
      <c r="Z524">
        <v>0</v>
      </c>
      <c r="AA524">
        <v>0</v>
      </c>
      <c r="AB524">
        <v>0</v>
      </c>
      <c r="AC524">
        <v>0</v>
      </c>
      <c r="AD524">
        <v>987716</v>
      </c>
      <c r="AE524">
        <v>48849</v>
      </c>
      <c r="AF524">
        <v>183238</v>
      </c>
      <c r="AG524">
        <v>6295</v>
      </c>
      <c r="AH524">
        <v>430085</v>
      </c>
      <c r="AI524">
        <v>16631</v>
      </c>
      <c r="AJ524">
        <v>2846</v>
      </c>
      <c r="AK524">
        <v>803</v>
      </c>
      <c r="AL524">
        <v>0</v>
      </c>
      <c r="AM524">
        <v>0</v>
      </c>
      <c r="AN524">
        <v>7544</v>
      </c>
      <c r="AO524">
        <v>310</v>
      </c>
      <c r="AP524">
        <v>0</v>
      </c>
      <c r="AQ524">
        <v>62043</v>
      </c>
      <c r="AR524">
        <v>67043</v>
      </c>
      <c r="AS524">
        <v>40327</v>
      </c>
      <c r="AT524">
        <v>1002</v>
      </c>
      <c r="AU524">
        <v>541</v>
      </c>
      <c r="AV524">
        <v>255</v>
      </c>
      <c r="AW524">
        <v>1798</v>
      </c>
      <c r="AX524">
        <v>1703</v>
      </c>
      <c r="AY524">
        <v>63210.12</v>
      </c>
      <c r="AZ524">
        <v>6919.45</v>
      </c>
      <c r="BA524">
        <v>5719.93</v>
      </c>
      <c r="BB524">
        <v>46501.63</v>
      </c>
      <c r="BC524">
        <v>3.3304392000000002E-2</v>
      </c>
      <c r="BD524">
        <v>8.4819341000000006E-2</v>
      </c>
      <c r="BE524">
        <v>11.215254120000001</v>
      </c>
      <c r="BF524">
        <v>28.831719320000001</v>
      </c>
      <c r="BG524">
        <v>12464.92945</v>
      </c>
      <c r="BH524">
        <v>66.507891979999997</v>
      </c>
      <c r="BI524">
        <v>49.115051540000003</v>
      </c>
      <c r="BJ524">
        <v>309.96701839999997</v>
      </c>
      <c r="BK524">
        <v>4.159033838</v>
      </c>
      <c r="BL524">
        <v>35</v>
      </c>
      <c r="BM524">
        <v>39.036499999999997</v>
      </c>
      <c r="BN524">
        <v>0.122247666</v>
      </c>
      <c r="BO524">
        <v>13.74816511</v>
      </c>
      <c r="BP524">
        <v>0.40069994274978199</v>
      </c>
      <c r="BQ524">
        <v>17031</v>
      </c>
      <c r="BR524">
        <v>44919</v>
      </c>
      <c r="BS524">
        <v>0.38152829160000001</v>
      </c>
    </row>
    <row r="525" spans="1:71" x14ac:dyDescent="0.35">
      <c r="A525">
        <v>990892679</v>
      </c>
      <c r="B525">
        <v>2015</v>
      </c>
      <c r="C525" t="s">
        <v>101</v>
      </c>
      <c r="D525">
        <v>94049</v>
      </c>
      <c r="E525">
        <v>25669</v>
      </c>
      <c r="F525">
        <v>4930</v>
      </c>
      <c r="G525">
        <v>4909</v>
      </c>
      <c r="H525">
        <v>0</v>
      </c>
      <c r="I525">
        <v>0</v>
      </c>
      <c r="J525">
        <v>1301</v>
      </c>
      <c r="K525">
        <v>0</v>
      </c>
      <c r="L525">
        <v>0</v>
      </c>
      <c r="M525">
        <v>0</v>
      </c>
      <c r="N525">
        <v>23026</v>
      </c>
      <c r="O525">
        <v>12536</v>
      </c>
      <c r="P525">
        <v>4403</v>
      </c>
      <c r="Q525">
        <v>1943</v>
      </c>
      <c r="R525">
        <v>0</v>
      </c>
      <c r="S525">
        <v>0</v>
      </c>
      <c r="T525">
        <v>20</v>
      </c>
      <c r="U525">
        <v>404</v>
      </c>
      <c r="V525">
        <v>0</v>
      </c>
      <c r="W525">
        <v>0</v>
      </c>
      <c r="X525">
        <v>0</v>
      </c>
      <c r="Y525">
        <v>0</v>
      </c>
      <c r="Z525">
        <v>0</v>
      </c>
      <c r="AA525">
        <v>0</v>
      </c>
      <c r="AB525">
        <v>0</v>
      </c>
      <c r="AC525">
        <v>0</v>
      </c>
      <c r="AD525">
        <v>674056</v>
      </c>
      <c r="AE525">
        <v>41326</v>
      </c>
      <c r="AF525">
        <v>147923</v>
      </c>
      <c r="AG525">
        <v>5799</v>
      </c>
      <c r="AH525">
        <v>199904</v>
      </c>
      <c r="AI525">
        <v>12238</v>
      </c>
      <c r="AJ525">
        <v>5255</v>
      </c>
      <c r="AK525">
        <v>1205</v>
      </c>
      <c r="AL525">
        <v>0</v>
      </c>
      <c r="AM525">
        <v>0</v>
      </c>
      <c r="AN525">
        <v>8003</v>
      </c>
      <c r="AO525">
        <v>1399</v>
      </c>
      <c r="AP525">
        <v>0</v>
      </c>
      <c r="AQ525">
        <v>56527</v>
      </c>
      <c r="AR525">
        <v>57878</v>
      </c>
      <c r="AS525">
        <v>38581</v>
      </c>
      <c r="AT525">
        <v>1020</v>
      </c>
      <c r="AU525">
        <v>500</v>
      </c>
      <c r="AV525">
        <v>253</v>
      </c>
      <c r="AW525">
        <v>1773</v>
      </c>
      <c r="AX525">
        <v>1664</v>
      </c>
      <c r="AY525">
        <v>60665.97</v>
      </c>
      <c r="AZ525">
        <v>4328.04</v>
      </c>
      <c r="BA525">
        <v>5719.93</v>
      </c>
      <c r="BB525">
        <v>49912.75</v>
      </c>
      <c r="BC525">
        <v>3.3304392000000002E-2</v>
      </c>
      <c r="BD525">
        <v>8.4819341000000006E-2</v>
      </c>
      <c r="BE525">
        <v>11.215254120000001</v>
      </c>
      <c r="BF525">
        <v>28.831719320000001</v>
      </c>
      <c r="BG525">
        <v>12464.92945</v>
      </c>
      <c r="BH525">
        <v>66.507891979999997</v>
      </c>
      <c r="BI525">
        <v>49.115051540000003</v>
      </c>
      <c r="BJ525">
        <v>309.96701839999997</v>
      </c>
      <c r="BK525">
        <v>4.159033838</v>
      </c>
      <c r="BL525">
        <v>35</v>
      </c>
      <c r="BM525">
        <v>39.036499999999997</v>
      </c>
      <c r="BN525">
        <v>0.122247666</v>
      </c>
      <c r="BO525">
        <v>13.74816511</v>
      </c>
      <c r="BP525">
        <v>0.40069994274978199</v>
      </c>
      <c r="BQ525">
        <v>17031</v>
      </c>
      <c r="BR525">
        <v>44919</v>
      </c>
      <c r="BS525">
        <v>0.38152829160000001</v>
      </c>
    </row>
    <row r="526" spans="1:71" x14ac:dyDescent="0.35">
      <c r="A526">
        <v>990892679</v>
      </c>
      <c r="B526">
        <v>2016</v>
      </c>
      <c r="C526" t="s">
        <v>101</v>
      </c>
      <c r="D526">
        <v>86120</v>
      </c>
      <c r="E526">
        <v>24954</v>
      </c>
      <c r="F526">
        <v>9376</v>
      </c>
      <c r="G526">
        <v>2758</v>
      </c>
      <c r="H526">
        <v>0</v>
      </c>
      <c r="I526">
        <v>0</v>
      </c>
      <c r="J526">
        <v>1786</v>
      </c>
      <c r="K526">
        <v>0</v>
      </c>
      <c r="L526">
        <v>0</v>
      </c>
      <c r="M526">
        <v>0</v>
      </c>
      <c r="N526">
        <v>23877</v>
      </c>
      <c r="O526">
        <v>13891</v>
      </c>
      <c r="P526">
        <v>5332</v>
      </c>
      <c r="Q526">
        <v>1786</v>
      </c>
      <c r="R526">
        <v>0</v>
      </c>
      <c r="S526">
        <v>0</v>
      </c>
      <c r="T526">
        <v>604</v>
      </c>
      <c r="U526">
        <v>668</v>
      </c>
      <c r="V526">
        <v>0</v>
      </c>
      <c r="W526">
        <v>0</v>
      </c>
      <c r="X526">
        <v>0</v>
      </c>
      <c r="Y526">
        <v>0</v>
      </c>
      <c r="Z526">
        <v>0</v>
      </c>
      <c r="AA526">
        <v>0</v>
      </c>
      <c r="AB526">
        <v>0</v>
      </c>
      <c r="AC526">
        <v>0</v>
      </c>
      <c r="AD526">
        <v>752855</v>
      </c>
      <c r="AE526">
        <v>40853</v>
      </c>
      <c r="AF526">
        <v>163851</v>
      </c>
      <c r="AG526">
        <v>5025</v>
      </c>
      <c r="AH526">
        <v>296112</v>
      </c>
      <c r="AI526">
        <v>11959</v>
      </c>
      <c r="AJ526">
        <v>4452</v>
      </c>
      <c r="AK526">
        <v>803</v>
      </c>
      <c r="AL526">
        <v>0</v>
      </c>
      <c r="AM526">
        <v>0</v>
      </c>
      <c r="AN526">
        <v>5185</v>
      </c>
      <c r="AO526">
        <v>380</v>
      </c>
      <c r="AP526">
        <v>0</v>
      </c>
      <c r="AQ526">
        <v>60198</v>
      </c>
      <c r="AR526">
        <v>54898</v>
      </c>
      <c r="AS526">
        <v>39204</v>
      </c>
      <c r="AT526">
        <v>1019</v>
      </c>
      <c r="AU526">
        <v>516</v>
      </c>
      <c r="AV526">
        <v>253</v>
      </c>
      <c r="AW526">
        <v>1788</v>
      </c>
      <c r="AX526">
        <v>1679</v>
      </c>
      <c r="AY526">
        <v>62591.99</v>
      </c>
      <c r="AZ526">
        <v>5434.95</v>
      </c>
      <c r="BA526">
        <v>5719.93</v>
      </c>
      <c r="BB526">
        <v>50078.41</v>
      </c>
      <c r="BC526">
        <v>3.3304392000000002E-2</v>
      </c>
      <c r="BD526">
        <v>8.4819341000000006E-2</v>
      </c>
      <c r="BE526">
        <v>11.215254120000001</v>
      </c>
      <c r="BF526">
        <v>28.831719320000001</v>
      </c>
      <c r="BG526">
        <v>12464.92945</v>
      </c>
      <c r="BH526">
        <v>66.507891979999997</v>
      </c>
      <c r="BI526">
        <v>49.115051540000003</v>
      </c>
      <c r="BJ526">
        <v>309.96701839999997</v>
      </c>
      <c r="BK526">
        <v>4.159033838</v>
      </c>
      <c r="BL526">
        <v>35</v>
      </c>
      <c r="BM526">
        <v>39.036499999999997</v>
      </c>
      <c r="BN526">
        <v>0.122247666</v>
      </c>
      <c r="BO526">
        <v>13.74816511</v>
      </c>
      <c r="BP526">
        <v>0.40069994274978199</v>
      </c>
      <c r="BQ526">
        <v>17031</v>
      </c>
      <c r="BR526">
        <v>44919</v>
      </c>
      <c r="BS526">
        <v>0.38152829160000001</v>
      </c>
    </row>
    <row r="527" spans="1:71" x14ac:dyDescent="0.35">
      <c r="A527">
        <v>990892679</v>
      </c>
      <c r="B527">
        <v>2019</v>
      </c>
      <c r="C527" t="s">
        <v>101</v>
      </c>
      <c r="D527">
        <v>88979</v>
      </c>
      <c r="E527">
        <v>31752</v>
      </c>
      <c r="F527">
        <v>16682</v>
      </c>
      <c r="G527">
        <v>4992</v>
      </c>
      <c r="H527">
        <v>0</v>
      </c>
      <c r="I527">
        <v>0</v>
      </c>
      <c r="J527">
        <v>262</v>
      </c>
      <c r="K527">
        <v>126</v>
      </c>
      <c r="L527">
        <v>0</v>
      </c>
      <c r="M527">
        <v>0</v>
      </c>
      <c r="N527">
        <v>16642</v>
      </c>
      <c r="O527">
        <v>14261</v>
      </c>
      <c r="P527">
        <v>7777</v>
      </c>
      <c r="Q527">
        <v>1947</v>
      </c>
      <c r="R527">
        <v>0</v>
      </c>
      <c r="S527">
        <v>0</v>
      </c>
      <c r="T527">
        <v>236</v>
      </c>
      <c r="U527">
        <v>626</v>
      </c>
      <c r="V527">
        <v>0</v>
      </c>
      <c r="W527">
        <v>0</v>
      </c>
      <c r="X527">
        <v>0</v>
      </c>
      <c r="Y527">
        <v>0</v>
      </c>
      <c r="Z527">
        <v>0</v>
      </c>
      <c r="AA527">
        <v>0</v>
      </c>
      <c r="AB527">
        <v>0</v>
      </c>
      <c r="AC527">
        <v>0</v>
      </c>
      <c r="AD527">
        <v>1186530</v>
      </c>
      <c r="AE527">
        <v>53889</v>
      </c>
      <c r="AF527">
        <v>210304</v>
      </c>
      <c r="AG527">
        <v>7053</v>
      </c>
      <c r="AH527">
        <v>489739</v>
      </c>
      <c r="AI527">
        <v>18617</v>
      </c>
      <c r="AJ527">
        <v>2043</v>
      </c>
      <c r="AK527">
        <v>803</v>
      </c>
      <c r="AL527">
        <v>0</v>
      </c>
      <c r="AM527">
        <v>0</v>
      </c>
      <c r="AN527">
        <v>15418</v>
      </c>
      <c r="AO527">
        <v>0</v>
      </c>
      <c r="AP527">
        <v>0</v>
      </c>
      <c r="AQ527">
        <v>63702</v>
      </c>
      <c r="AR527">
        <v>67549</v>
      </c>
      <c r="AS527">
        <v>41253</v>
      </c>
      <c r="AT527">
        <v>994</v>
      </c>
      <c r="AU527">
        <v>606</v>
      </c>
      <c r="AV527">
        <v>253</v>
      </c>
      <c r="AW527">
        <v>1853</v>
      </c>
      <c r="AX527">
        <v>1825</v>
      </c>
      <c r="AY527">
        <v>63210.12</v>
      </c>
      <c r="AZ527">
        <v>6919.45</v>
      </c>
      <c r="BA527">
        <v>5719.93</v>
      </c>
      <c r="BB527">
        <v>46581.98</v>
      </c>
      <c r="BC527">
        <v>3.3304392000000002E-2</v>
      </c>
      <c r="BD527">
        <v>8.4819341000000006E-2</v>
      </c>
      <c r="BE527">
        <v>11.215254120000001</v>
      </c>
      <c r="BF527">
        <v>28.831719320000001</v>
      </c>
      <c r="BG527">
        <v>12464.92945</v>
      </c>
      <c r="BH527">
        <v>66.507891979999997</v>
      </c>
      <c r="BI527">
        <v>49.115051540000003</v>
      </c>
      <c r="BJ527">
        <v>309.96701839999997</v>
      </c>
      <c r="BK527">
        <v>4.159033838</v>
      </c>
      <c r="BL527">
        <v>35</v>
      </c>
      <c r="BM527">
        <v>39.036499999999997</v>
      </c>
      <c r="BN527">
        <v>0.122247666</v>
      </c>
      <c r="BO527">
        <v>13.74816511</v>
      </c>
      <c r="BP527">
        <v>0.40069994274978199</v>
      </c>
      <c r="BQ527">
        <v>17031</v>
      </c>
      <c r="BR527">
        <v>44919</v>
      </c>
      <c r="BS527">
        <v>0.38152829160000001</v>
      </c>
    </row>
    <row r="528" spans="1:71" x14ac:dyDescent="0.35">
      <c r="A528">
        <v>921025610</v>
      </c>
      <c r="B528">
        <v>2016</v>
      </c>
      <c r="C528" t="s">
        <v>330</v>
      </c>
      <c r="D528">
        <v>5280</v>
      </c>
      <c r="E528">
        <v>6180</v>
      </c>
      <c r="F528">
        <v>540</v>
      </c>
      <c r="G528">
        <v>248</v>
      </c>
      <c r="H528">
        <v>0</v>
      </c>
      <c r="I528">
        <v>0</v>
      </c>
      <c r="J528">
        <v>0</v>
      </c>
      <c r="K528">
        <v>0</v>
      </c>
      <c r="L528">
        <v>0</v>
      </c>
      <c r="M528">
        <v>0</v>
      </c>
      <c r="N528">
        <v>5280</v>
      </c>
      <c r="O528">
        <v>6180</v>
      </c>
      <c r="P528">
        <v>540</v>
      </c>
      <c r="Q528">
        <v>248</v>
      </c>
      <c r="R528">
        <v>0</v>
      </c>
      <c r="S528">
        <v>0</v>
      </c>
      <c r="T528">
        <v>0</v>
      </c>
      <c r="U528">
        <v>0</v>
      </c>
      <c r="V528">
        <v>0</v>
      </c>
      <c r="W528">
        <v>0</v>
      </c>
      <c r="X528">
        <v>0</v>
      </c>
      <c r="Y528">
        <v>0</v>
      </c>
      <c r="Z528">
        <v>0</v>
      </c>
      <c r="AA528">
        <v>0</v>
      </c>
      <c r="AB528">
        <v>0</v>
      </c>
      <c r="AC528">
        <v>0</v>
      </c>
      <c r="AD528">
        <v>43240</v>
      </c>
      <c r="AE528">
        <v>3299</v>
      </c>
      <c r="AF528">
        <v>0</v>
      </c>
      <c r="AG528">
        <v>0</v>
      </c>
      <c r="AH528">
        <v>25625</v>
      </c>
      <c r="AI528">
        <v>2323</v>
      </c>
      <c r="AJ528">
        <v>0</v>
      </c>
      <c r="AK528">
        <v>0</v>
      </c>
      <c r="AL528">
        <v>0</v>
      </c>
      <c r="AM528">
        <v>0</v>
      </c>
      <c r="AN528">
        <v>0</v>
      </c>
      <c r="AO528">
        <v>0</v>
      </c>
      <c r="AP528">
        <v>0</v>
      </c>
      <c r="AQ528">
        <v>201</v>
      </c>
      <c r="AR528">
        <v>4829</v>
      </c>
      <c r="AS528">
        <v>260</v>
      </c>
      <c r="AT528">
        <v>0</v>
      </c>
      <c r="AU528">
        <v>38</v>
      </c>
      <c r="AV528">
        <v>0</v>
      </c>
      <c r="AW528">
        <v>38</v>
      </c>
      <c r="AX528">
        <v>41</v>
      </c>
      <c r="AY528">
        <v>3354.76</v>
      </c>
      <c r="AZ528">
        <v>776.31</v>
      </c>
      <c r="BA528">
        <v>0</v>
      </c>
      <c r="BB528">
        <v>13310.15</v>
      </c>
      <c r="BC528">
        <v>0</v>
      </c>
      <c r="BD528">
        <v>0</v>
      </c>
      <c r="BE528">
        <v>0</v>
      </c>
      <c r="BF528">
        <v>0</v>
      </c>
      <c r="BG528">
        <v>0</v>
      </c>
      <c r="BH528">
        <v>0</v>
      </c>
      <c r="BI528">
        <v>0</v>
      </c>
      <c r="BJ528">
        <v>0</v>
      </c>
      <c r="BK528">
        <v>0</v>
      </c>
      <c r="BL528">
        <v>0</v>
      </c>
      <c r="BM528">
        <v>4.3</v>
      </c>
      <c r="BN528">
        <v>0.29336188400000002</v>
      </c>
      <c r="BO528">
        <v>10.330478230000001</v>
      </c>
      <c r="BP528">
        <v>0.40069994274978199</v>
      </c>
      <c r="BQ528">
        <v>1401</v>
      </c>
      <c r="BR528">
        <v>0</v>
      </c>
      <c r="BS528">
        <v>0.38152829160000001</v>
      </c>
    </row>
    <row r="529" spans="1:71" x14ac:dyDescent="0.35">
      <c r="A529">
        <v>921025610</v>
      </c>
      <c r="B529">
        <v>2018</v>
      </c>
      <c r="C529" t="s">
        <v>330</v>
      </c>
      <c r="D529">
        <v>6705</v>
      </c>
      <c r="E529">
        <v>7234</v>
      </c>
      <c r="F529">
        <v>1084</v>
      </c>
      <c r="G529">
        <v>348</v>
      </c>
      <c r="H529">
        <v>0</v>
      </c>
      <c r="I529">
        <v>0</v>
      </c>
      <c r="J529">
        <v>0</v>
      </c>
      <c r="K529">
        <v>0</v>
      </c>
      <c r="L529">
        <v>0</v>
      </c>
      <c r="M529">
        <v>0</v>
      </c>
      <c r="N529">
        <v>6695</v>
      </c>
      <c r="O529">
        <v>7234</v>
      </c>
      <c r="P529">
        <v>1084</v>
      </c>
      <c r="Q529">
        <v>348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0</v>
      </c>
      <c r="Y529">
        <v>0</v>
      </c>
      <c r="Z529">
        <v>0</v>
      </c>
      <c r="AA529">
        <v>0</v>
      </c>
      <c r="AB529">
        <v>0</v>
      </c>
      <c r="AC529">
        <v>0</v>
      </c>
      <c r="AD529">
        <v>44167</v>
      </c>
      <c r="AE529">
        <v>3935</v>
      </c>
      <c r="AF529">
        <v>0</v>
      </c>
      <c r="AG529">
        <v>0</v>
      </c>
      <c r="AH529">
        <v>39067</v>
      </c>
      <c r="AI529">
        <v>2633</v>
      </c>
      <c r="AJ529">
        <v>0</v>
      </c>
      <c r="AK529">
        <v>0</v>
      </c>
      <c r="AL529">
        <v>0</v>
      </c>
      <c r="AM529">
        <v>0</v>
      </c>
      <c r="AN529">
        <v>0</v>
      </c>
      <c r="AO529">
        <v>0</v>
      </c>
      <c r="AP529">
        <v>0</v>
      </c>
      <c r="AQ529">
        <v>903</v>
      </c>
      <c r="AR529">
        <v>3240</v>
      </c>
      <c r="AS529">
        <v>257</v>
      </c>
      <c r="AT529">
        <v>0</v>
      </c>
      <c r="AU529">
        <v>41</v>
      </c>
      <c r="AV529">
        <v>0</v>
      </c>
      <c r="AW529">
        <v>41</v>
      </c>
      <c r="AX529">
        <v>69</v>
      </c>
      <c r="AY529">
        <v>3354.76</v>
      </c>
      <c r="AZ529">
        <v>776.31</v>
      </c>
      <c r="BA529">
        <v>0</v>
      </c>
      <c r="BB529">
        <v>13378.73</v>
      </c>
      <c r="BC529">
        <v>0</v>
      </c>
      <c r="BD529">
        <v>0</v>
      </c>
      <c r="BE529">
        <v>0</v>
      </c>
      <c r="BF529">
        <v>0</v>
      </c>
      <c r="BG529">
        <v>0</v>
      </c>
      <c r="BH529">
        <v>0</v>
      </c>
      <c r="BI529">
        <v>0</v>
      </c>
      <c r="BJ529">
        <v>0</v>
      </c>
      <c r="BK529">
        <v>0</v>
      </c>
      <c r="BL529">
        <v>0</v>
      </c>
      <c r="BM529">
        <v>4.3</v>
      </c>
      <c r="BN529">
        <v>0.29336188400000002</v>
      </c>
      <c r="BO529">
        <v>10.330478230000001</v>
      </c>
      <c r="BP529">
        <v>0.40069994274978199</v>
      </c>
      <c r="BQ529">
        <v>1401</v>
      </c>
      <c r="BR529">
        <v>0</v>
      </c>
      <c r="BS529">
        <v>0.38152829160000001</v>
      </c>
    </row>
    <row r="530" spans="1:71" x14ac:dyDescent="0.35">
      <c r="A530">
        <v>921025610</v>
      </c>
      <c r="B530">
        <v>2019</v>
      </c>
      <c r="C530" t="s">
        <v>330</v>
      </c>
      <c r="D530">
        <v>9097</v>
      </c>
      <c r="E530">
        <v>9930</v>
      </c>
      <c r="F530">
        <v>565</v>
      </c>
      <c r="G530">
        <v>517</v>
      </c>
      <c r="H530">
        <v>0</v>
      </c>
      <c r="I530">
        <v>0</v>
      </c>
      <c r="J530">
        <v>0</v>
      </c>
      <c r="K530">
        <v>0</v>
      </c>
      <c r="L530">
        <v>0</v>
      </c>
      <c r="M530">
        <v>0</v>
      </c>
      <c r="N530">
        <v>4327</v>
      </c>
      <c r="O530">
        <v>3310</v>
      </c>
      <c r="P530">
        <v>476</v>
      </c>
      <c r="Q530">
        <v>172</v>
      </c>
      <c r="R530">
        <v>0</v>
      </c>
      <c r="S530">
        <v>0</v>
      </c>
      <c r="T530">
        <v>0</v>
      </c>
      <c r="U530">
        <v>0</v>
      </c>
      <c r="V530">
        <v>0</v>
      </c>
      <c r="W530">
        <v>0</v>
      </c>
      <c r="X530">
        <v>0</v>
      </c>
      <c r="Y530">
        <v>0</v>
      </c>
      <c r="Z530">
        <v>0</v>
      </c>
      <c r="AA530">
        <v>0</v>
      </c>
      <c r="AB530">
        <v>0</v>
      </c>
      <c r="AC530">
        <v>0</v>
      </c>
      <c r="AD530">
        <v>42368</v>
      </c>
      <c r="AE530">
        <v>4182</v>
      </c>
      <c r="AF530">
        <v>0</v>
      </c>
      <c r="AG530">
        <v>0</v>
      </c>
      <c r="AH530">
        <v>40696</v>
      </c>
      <c r="AI530">
        <v>2096</v>
      </c>
      <c r="AJ530">
        <v>0</v>
      </c>
      <c r="AK530">
        <v>0</v>
      </c>
      <c r="AL530">
        <v>0</v>
      </c>
      <c r="AM530">
        <v>0</v>
      </c>
      <c r="AN530">
        <v>365</v>
      </c>
      <c r="AO530">
        <v>0</v>
      </c>
      <c r="AP530">
        <v>0</v>
      </c>
      <c r="AQ530">
        <v>1279</v>
      </c>
      <c r="AR530">
        <v>4535</v>
      </c>
      <c r="AS530">
        <v>273</v>
      </c>
      <c r="AT530">
        <v>0</v>
      </c>
      <c r="AU530">
        <v>42</v>
      </c>
      <c r="AV530">
        <v>0</v>
      </c>
      <c r="AW530">
        <v>42</v>
      </c>
      <c r="AX530">
        <v>70</v>
      </c>
      <c r="AY530">
        <v>3354.76</v>
      </c>
      <c r="AZ530">
        <v>776.31</v>
      </c>
      <c r="BA530">
        <v>0</v>
      </c>
      <c r="BB530">
        <v>13775.78</v>
      </c>
      <c r="BC530">
        <v>0</v>
      </c>
      <c r="BD530">
        <v>0</v>
      </c>
      <c r="BE530">
        <v>0</v>
      </c>
      <c r="BF530">
        <v>0</v>
      </c>
      <c r="BG530">
        <v>0</v>
      </c>
      <c r="BH530">
        <v>0</v>
      </c>
      <c r="BI530">
        <v>0</v>
      </c>
      <c r="BJ530">
        <v>0</v>
      </c>
      <c r="BK530">
        <v>0</v>
      </c>
      <c r="BL530">
        <v>0</v>
      </c>
      <c r="BM530">
        <v>4.3</v>
      </c>
      <c r="BN530">
        <v>0.29336188400000002</v>
      </c>
      <c r="BO530">
        <v>10.330478230000001</v>
      </c>
      <c r="BP530">
        <v>0.40069994274978199</v>
      </c>
      <c r="BQ530">
        <v>1401</v>
      </c>
      <c r="BR530">
        <v>0</v>
      </c>
      <c r="BS530">
        <v>0.38152829160000001</v>
      </c>
    </row>
    <row r="531" spans="1:71" x14ac:dyDescent="0.35">
      <c r="A531">
        <v>921025610</v>
      </c>
      <c r="B531">
        <v>2015</v>
      </c>
      <c r="C531" t="s">
        <v>330</v>
      </c>
      <c r="D531">
        <v>7285</v>
      </c>
      <c r="E531">
        <v>4787</v>
      </c>
      <c r="F531">
        <v>361</v>
      </c>
      <c r="G531">
        <v>1721</v>
      </c>
      <c r="H531">
        <v>0</v>
      </c>
      <c r="I531">
        <v>0</v>
      </c>
      <c r="J531">
        <v>0</v>
      </c>
      <c r="K531">
        <v>0</v>
      </c>
      <c r="L531">
        <v>0</v>
      </c>
      <c r="M531">
        <v>0</v>
      </c>
      <c r="N531">
        <v>7285</v>
      </c>
      <c r="O531">
        <v>4787</v>
      </c>
      <c r="P531">
        <v>361</v>
      </c>
      <c r="Q531">
        <v>1721</v>
      </c>
      <c r="R531">
        <v>0</v>
      </c>
      <c r="S531">
        <v>0</v>
      </c>
      <c r="T531">
        <v>0</v>
      </c>
      <c r="U531">
        <v>0</v>
      </c>
      <c r="V531">
        <v>0</v>
      </c>
      <c r="W531">
        <v>0</v>
      </c>
      <c r="X531">
        <v>0</v>
      </c>
      <c r="Y531">
        <v>0</v>
      </c>
      <c r="Z531">
        <v>0</v>
      </c>
      <c r="AA531">
        <v>0</v>
      </c>
      <c r="AB531">
        <v>0</v>
      </c>
      <c r="AC531">
        <v>0</v>
      </c>
      <c r="AD531">
        <v>42525</v>
      </c>
      <c r="AE531">
        <v>3049</v>
      </c>
      <c r="AF531">
        <v>0</v>
      </c>
      <c r="AG531">
        <v>0</v>
      </c>
      <c r="AH531">
        <v>26002</v>
      </c>
      <c r="AI531">
        <v>2301</v>
      </c>
      <c r="AJ531">
        <v>0</v>
      </c>
      <c r="AK531">
        <v>0</v>
      </c>
      <c r="AL531">
        <v>0</v>
      </c>
      <c r="AM531">
        <v>0</v>
      </c>
      <c r="AN531">
        <v>15727</v>
      </c>
      <c r="AO531">
        <v>0</v>
      </c>
      <c r="AP531">
        <v>0</v>
      </c>
      <c r="AQ531">
        <v>250</v>
      </c>
      <c r="AR531">
        <v>5949</v>
      </c>
      <c r="AS531">
        <v>261</v>
      </c>
      <c r="AT531">
        <v>0</v>
      </c>
      <c r="AU531">
        <v>38</v>
      </c>
      <c r="AV531">
        <v>0</v>
      </c>
      <c r="AW531">
        <v>38</v>
      </c>
      <c r="AX531">
        <v>41</v>
      </c>
      <c r="AY531">
        <v>3354.76</v>
      </c>
      <c r="AZ531">
        <v>776.31</v>
      </c>
      <c r="BA531">
        <v>0</v>
      </c>
      <c r="BB531">
        <v>13310.15</v>
      </c>
      <c r="BC531">
        <v>0</v>
      </c>
      <c r="BD531">
        <v>0</v>
      </c>
      <c r="BE531">
        <v>0</v>
      </c>
      <c r="BF531">
        <v>0</v>
      </c>
      <c r="BG531">
        <v>0</v>
      </c>
      <c r="BH531">
        <v>0</v>
      </c>
      <c r="BI531">
        <v>0</v>
      </c>
      <c r="BJ531">
        <v>0</v>
      </c>
      <c r="BK531">
        <v>0</v>
      </c>
      <c r="BL531">
        <v>0</v>
      </c>
      <c r="BM531">
        <v>4.3</v>
      </c>
      <c r="BN531">
        <v>0.29336188400000002</v>
      </c>
      <c r="BO531">
        <v>10.330478230000001</v>
      </c>
      <c r="BP531">
        <v>0.40069994274978199</v>
      </c>
      <c r="BQ531">
        <v>1401</v>
      </c>
      <c r="BR531">
        <v>0</v>
      </c>
      <c r="BS531">
        <v>0.38152829160000001</v>
      </c>
    </row>
    <row r="532" spans="1:71" x14ac:dyDescent="0.35">
      <c r="A532">
        <v>921025610</v>
      </c>
      <c r="B532">
        <v>2017</v>
      </c>
      <c r="C532" t="s">
        <v>330</v>
      </c>
      <c r="D532">
        <v>5835</v>
      </c>
      <c r="E532">
        <v>6953</v>
      </c>
      <c r="F532">
        <v>826</v>
      </c>
      <c r="G532">
        <v>279</v>
      </c>
      <c r="H532">
        <v>0</v>
      </c>
      <c r="I532">
        <v>0</v>
      </c>
      <c r="J532">
        <v>0</v>
      </c>
      <c r="K532">
        <v>0</v>
      </c>
      <c r="L532">
        <v>0</v>
      </c>
      <c r="M532">
        <v>0</v>
      </c>
      <c r="N532">
        <v>5835</v>
      </c>
      <c r="O532">
        <v>6953</v>
      </c>
      <c r="P532">
        <v>826</v>
      </c>
      <c r="Q532">
        <v>279</v>
      </c>
      <c r="R532">
        <v>0</v>
      </c>
      <c r="S532">
        <v>0</v>
      </c>
      <c r="T532">
        <v>0</v>
      </c>
      <c r="U532">
        <v>0</v>
      </c>
      <c r="V532">
        <v>0</v>
      </c>
      <c r="W532">
        <v>0</v>
      </c>
      <c r="X532">
        <v>0</v>
      </c>
      <c r="Y532">
        <v>0</v>
      </c>
      <c r="Z532">
        <v>0</v>
      </c>
      <c r="AA532">
        <v>0</v>
      </c>
      <c r="AB532">
        <v>0</v>
      </c>
      <c r="AC532">
        <v>0</v>
      </c>
      <c r="AD532">
        <v>45011</v>
      </c>
      <c r="AE532">
        <v>3674</v>
      </c>
      <c r="AF532">
        <v>0</v>
      </c>
      <c r="AG532">
        <v>0</v>
      </c>
      <c r="AH532">
        <v>31144</v>
      </c>
      <c r="AI532">
        <v>2391</v>
      </c>
      <c r="AJ532">
        <v>0</v>
      </c>
      <c r="AK532">
        <v>0</v>
      </c>
      <c r="AL532">
        <v>0</v>
      </c>
      <c r="AM532">
        <v>0</v>
      </c>
      <c r="AN532">
        <v>210</v>
      </c>
      <c r="AO532">
        <v>0</v>
      </c>
      <c r="AP532">
        <v>0</v>
      </c>
      <c r="AQ532">
        <v>769</v>
      </c>
      <c r="AR532">
        <v>3500</v>
      </c>
      <c r="AS532">
        <v>257</v>
      </c>
      <c r="AT532">
        <v>0</v>
      </c>
      <c r="AU532">
        <v>38</v>
      </c>
      <c r="AV532">
        <v>0</v>
      </c>
      <c r="AW532">
        <v>38</v>
      </c>
      <c r="AX532">
        <v>43</v>
      </c>
      <c r="AY532">
        <v>3354.76</v>
      </c>
      <c r="AZ532">
        <v>776.31</v>
      </c>
      <c r="BA532">
        <v>0</v>
      </c>
      <c r="BB532">
        <v>13310.15</v>
      </c>
      <c r="BC532">
        <v>0</v>
      </c>
      <c r="BD532">
        <v>0</v>
      </c>
      <c r="BE532">
        <v>0</v>
      </c>
      <c r="BF532">
        <v>0</v>
      </c>
      <c r="BG532">
        <v>0</v>
      </c>
      <c r="BH532">
        <v>0</v>
      </c>
      <c r="BI532">
        <v>0</v>
      </c>
      <c r="BJ532">
        <v>0</v>
      </c>
      <c r="BK532">
        <v>0</v>
      </c>
      <c r="BL532">
        <v>0</v>
      </c>
      <c r="BM532">
        <v>4.3</v>
      </c>
      <c r="BN532">
        <v>0.29336188400000002</v>
      </c>
      <c r="BO532">
        <v>10.330478230000001</v>
      </c>
      <c r="BP532">
        <v>0.40069994274978199</v>
      </c>
      <c r="BQ532">
        <v>1401</v>
      </c>
      <c r="BR532">
        <v>0</v>
      </c>
      <c r="BS532">
        <v>0.38152829160000001</v>
      </c>
    </row>
    <row r="533" spans="1:71" x14ac:dyDescent="0.35">
      <c r="A533">
        <v>915729290</v>
      </c>
      <c r="B533">
        <v>2019</v>
      </c>
      <c r="C533" t="s">
        <v>103</v>
      </c>
      <c r="D533">
        <v>0</v>
      </c>
      <c r="E533">
        <v>0</v>
      </c>
      <c r="F533">
        <v>0</v>
      </c>
      <c r="G533">
        <v>0</v>
      </c>
      <c r="H533">
        <v>0</v>
      </c>
      <c r="I533">
        <v>0</v>
      </c>
      <c r="J533">
        <v>0</v>
      </c>
      <c r="K533">
        <v>0</v>
      </c>
      <c r="L533">
        <v>0</v>
      </c>
      <c r="M533">
        <v>0</v>
      </c>
      <c r="N533">
        <v>4978</v>
      </c>
      <c r="O533">
        <v>7125</v>
      </c>
      <c r="P533">
        <v>0</v>
      </c>
      <c r="Q533">
        <v>379</v>
      </c>
      <c r="R533">
        <v>0</v>
      </c>
      <c r="S533">
        <v>0</v>
      </c>
      <c r="T533">
        <v>0</v>
      </c>
      <c r="U533">
        <v>0</v>
      </c>
      <c r="V533">
        <v>0</v>
      </c>
      <c r="W533">
        <v>0</v>
      </c>
      <c r="X533">
        <v>0</v>
      </c>
      <c r="Y533">
        <v>0</v>
      </c>
      <c r="Z533">
        <v>0</v>
      </c>
      <c r="AA533">
        <v>0</v>
      </c>
      <c r="AB533">
        <v>0</v>
      </c>
      <c r="AC533">
        <v>0</v>
      </c>
      <c r="AD533">
        <v>0</v>
      </c>
      <c r="AE533">
        <v>0</v>
      </c>
      <c r="AF533">
        <v>0</v>
      </c>
      <c r="AG533">
        <v>0</v>
      </c>
      <c r="AH533">
        <v>38951</v>
      </c>
      <c r="AI533">
        <v>4190</v>
      </c>
      <c r="AJ533">
        <v>0</v>
      </c>
      <c r="AK533">
        <v>0</v>
      </c>
      <c r="AL533">
        <v>0</v>
      </c>
      <c r="AM533">
        <v>0</v>
      </c>
      <c r="AN533">
        <v>0</v>
      </c>
      <c r="AO533">
        <v>12</v>
      </c>
      <c r="AP533">
        <v>0</v>
      </c>
      <c r="AQ533">
        <v>0</v>
      </c>
      <c r="AR533">
        <v>21336</v>
      </c>
      <c r="AS533">
        <v>0</v>
      </c>
      <c r="AT533">
        <v>0</v>
      </c>
      <c r="AU533">
        <v>0</v>
      </c>
      <c r="AV533">
        <v>0</v>
      </c>
      <c r="AW533">
        <v>0</v>
      </c>
      <c r="AX533">
        <v>21</v>
      </c>
      <c r="AY533">
        <v>4946.8</v>
      </c>
      <c r="AZ533">
        <v>2181.14</v>
      </c>
      <c r="BA533">
        <v>0</v>
      </c>
      <c r="BB533">
        <v>10052.18</v>
      </c>
      <c r="BC533">
        <v>0</v>
      </c>
      <c r="BD533">
        <v>0</v>
      </c>
      <c r="BE533">
        <v>0</v>
      </c>
      <c r="BF533">
        <v>0</v>
      </c>
      <c r="BG533">
        <v>0</v>
      </c>
      <c r="BH533">
        <v>0</v>
      </c>
      <c r="BI533">
        <v>0</v>
      </c>
      <c r="BJ533">
        <v>0</v>
      </c>
      <c r="BK533">
        <v>0</v>
      </c>
      <c r="BL533">
        <v>0</v>
      </c>
      <c r="BM533">
        <v>0</v>
      </c>
      <c r="BN533">
        <v>0.446749654</v>
      </c>
      <c r="BO533">
        <v>14.77316736</v>
      </c>
      <c r="BP533">
        <v>0.412506274363521</v>
      </c>
      <c r="BQ533">
        <v>723</v>
      </c>
      <c r="BR533">
        <v>0</v>
      </c>
      <c r="BS533">
        <v>0.78331252139999996</v>
      </c>
    </row>
    <row r="534" spans="1:71" x14ac:dyDescent="0.35">
      <c r="A534">
        <v>915729290</v>
      </c>
      <c r="B534">
        <v>2016</v>
      </c>
      <c r="C534" t="s">
        <v>103</v>
      </c>
      <c r="D534">
        <v>0</v>
      </c>
      <c r="E534">
        <v>0</v>
      </c>
      <c r="F534">
        <v>0</v>
      </c>
      <c r="G534">
        <v>0</v>
      </c>
      <c r="H534">
        <v>0</v>
      </c>
      <c r="I534">
        <v>0</v>
      </c>
      <c r="J534">
        <v>0</v>
      </c>
      <c r="K534">
        <v>0</v>
      </c>
      <c r="L534">
        <v>0</v>
      </c>
      <c r="M534">
        <v>0</v>
      </c>
      <c r="N534">
        <v>5500</v>
      </c>
      <c r="O534">
        <v>3977</v>
      </c>
      <c r="P534">
        <v>95</v>
      </c>
      <c r="Q534">
        <v>321</v>
      </c>
      <c r="R534">
        <v>0</v>
      </c>
      <c r="S534">
        <v>0</v>
      </c>
      <c r="T534">
        <v>0</v>
      </c>
      <c r="U534">
        <v>0</v>
      </c>
      <c r="V534">
        <v>0</v>
      </c>
      <c r="W534">
        <v>0</v>
      </c>
      <c r="X534">
        <v>0</v>
      </c>
      <c r="Y534">
        <v>0</v>
      </c>
      <c r="Z534">
        <v>0</v>
      </c>
      <c r="AA534">
        <v>0</v>
      </c>
      <c r="AB534">
        <v>0</v>
      </c>
      <c r="AC534">
        <v>0</v>
      </c>
      <c r="AD534">
        <v>0</v>
      </c>
      <c r="AE534">
        <v>0</v>
      </c>
      <c r="AF534">
        <v>0</v>
      </c>
      <c r="AG534">
        <v>0</v>
      </c>
      <c r="AH534">
        <v>47678</v>
      </c>
      <c r="AI534">
        <v>3932</v>
      </c>
      <c r="AJ534">
        <v>0</v>
      </c>
      <c r="AK534">
        <v>0</v>
      </c>
      <c r="AL534">
        <v>0</v>
      </c>
      <c r="AM534">
        <v>0</v>
      </c>
      <c r="AN534">
        <v>0</v>
      </c>
      <c r="AO534">
        <v>0</v>
      </c>
      <c r="AP534">
        <v>0</v>
      </c>
      <c r="AQ534">
        <v>0</v>
      </c>
      <c r="AR534">
        <v>17268</v>
      </c>
      <c r="AS534">
        <v>0</v>
      </c>
      <c r="AT534">
        <v>0</v>
      </c>
      <c r="AU534">
        <v>0</v>
      </c>
      <c r="AV534">
        <v>0</v>
      </c>
      <c r="AW534">
        <v>0</v>
      </c>
      <c r="AX534">
        <v>21</v>
      </c>
      <c r="AY534">
        <v>4946.8</v>
      </c>
      <c r="AZ534">
        <v>2181.14</v>
      </c>
      <c r="BA534">
        <v>0</v>
      </c>
      <c r="BB534">
        <v>10052.18</v>
      </c>
      <c r="BC534">
        <v>0</v>
      </c>
      <c r="BD534">
        <v>0</v>
      </c>
      <c r="BE534">
        <v>0</v>
      </c>
      <c r="BF534">
        <v>0</v>
      </c>
      <c r="BG534">
        <v>0</v>
      </c>
      <c r="BH534">
        <v>0</v>
      </c>
      <c r="BI534">
        <v>0</v>
      </c>
      <c r="BJ534">
        <v>0</v>
      </c>
      <c r="BK534">
        <v>0</v>
      </c>
      <c r="BL534">
        <v>0</v>
      </c>
      <c r="BM534">
        <v>0</v>
      </c>
      <c r="BN534">
        <v>0.446749654</v>
      </c>
      <c r="BO534">
        <v>14.77316736</v>
      </c>
      <c r="BP534">
        <v>0.412506274363521</v>
      </c>
      <c r="BQ534">
        <v>723</v>
      </c>
      <c r="BR534">
        <v>0</v>
      </c>
      <c r="BS534">
        <v>0.78331252139999996</v>
      </c>
    </row>
    <row r="535" spans="1:71" x14ac:dyDescent="0.35">
      <c r="A535">
        <v>915729290</v>
      </c>
      <c r="B535">
        <v>2018</v>
      </c>
      <c r="C535" t="s">
        <v>103</v>
      </c>
      <c r="D535">
        <v>0</v>
      </c>
      <c r="E535">
        <v>0</v>
      </c>
      <c r="F535">
        <v>0</v>
      </c>
      <c r="G535">
        <v>0</v>
      </c>
      <c r="H535">
        <v>0</v>
      </c>
      <c r="I535">
        <v>0</v>
      </c>
      <c r="J535">
        <v>0</v>
      </c>
      <c r="K535">
        <v>0</v>
      </c>
      <c r="L535">
        <v>0</v>
      </c>
      <c r="M535">
        <v>0</v>
      </c>
      <c r="N535">
        <v>13523</v>
      </c>
      <c r="O535">
        <v>7076</v>
      </c>
      <c r="P535">
        <v>0</v>
      </c>
      <c r="Q535">
        <v>439</v>
      </c>
      <c r="R535">
        <v>0</v>
      </c>
      <c r="S535">
        <v>0</v>
      </c>
      <c r="T535">
        <v>0</v>
      </c>
      <c r="U535">
        <v>0</v>
      </c>
      <c r="V535">
        <v>0</v>
      </c>
      <c r="W535">
        <v>0</v>
      </c>
      <c r="X535">
        <v>0</v>
      </c>
      <c r="Y535">
        <v>0</v>
      </c>
      <c r="Z535">
        <v>0</v>
      </c>
      <c r="AA535">
        <v>0</v>
      </c>
      <c r="AB535">
        <v>0</v>
      </c>
      <c r="AC535">
        <v>0</v>
      </c>
      <c r="AD535">
        <v>0</v>
      </c>
      <c r="AE535">
        <v>0</v>
      </c>
      <c r="AF535">
        <v>0</v>
      </c>
      <c r="AG535">
        <v>0</v>
      </c>
      <c r="AH535">
        <v>42152</v>
      </c>
      <c r="AI535">
        <v>4204</v>
      </c>
      <c r="AJ535">
        <v>0</v>
      </c>
      <c r="AK535">
        <v>0</v>
      </c>
      <c r="AL535">
        <v>0</v>
      </c>
      <c r="AM535">
        <v>0</v>
      </c>
      <c r="AN535">
        <v>0</v>
      </c>
      <c r="AO535">
        <v>346</v>
      </c>
      <c r="AP535">
        <v>0</v>
      </c>
      <c r="AQ535">
        <v>0</v>
      </c>
      <c r="AR535">
        <v>21041</v>
      </c>
      <c r="AS535">
        <v>0</v>
      </c>
      <c r="AT535">
        <v>0</v>
      </c>
      <c r="AU535">
        <v>0</v>
      </c>
      <c r="AV535">
        <v>0</v>
      </c>
      <c r="AW535">
        <v>0</v>
      </c>
      <c r="AX535">
        <v>21</v>
      </c>
      <c r="AY535">
        <v>4946.8</v>
      </c>
      <c r="AZ535">
        <v>2181.14</v>
      </c>
      <c r="BA535">
        <v>0</v>
      </c>
      <c r="BB535">
        <v>10052.18</v>
      </c>
      <c r="BC535">
        <v>0</v>
      </c>
      <c r="BD535">
        <v>0</v>
      </c>
      <c r="BE535">
        <v>0</v>
      </c>
      <c r="BF535">
        <v>0</v>
      </c>
      <c r="BG535">
        <v>0</v>
      </c>
      <c r="BH535">
        <v>0</v>
      </c>
      <c r="BI535">
        <v>0</v>
      </c>
      <c r="BJ535">
        <v>0</v>
      </c>
      <c r="BK535">
        <v>0</v>
      </c>
      <c r="BL535">
        <v>0</v>
      </c>
      <c r="BM535">
        <v>0</v>
      </c>
      <c r="BN535">
        <v>0.446749654</v>
      </c>
      <c r="BO535">
        <v>14.77316736</v>
      </c>
      <c r="BP535">
        <v>0.412506274363521</v>
      </c>
      <c r="BQ535">
        <v>723</v>
      </c>
      <c r="BR535">
        <v>0</v>
      </c>
      <c r="BS535">
        <v>0.78331252139999996</v>
      </c>
    </row>
    <row r="536" spans="1:71" x14ac:dyDescent="0.35">
      <c r="A536">
        <v>915729290</v>
      </c>
      <c r="B536">
        <v>2015</v>
      </c>
      <c r="C536" t="s">
        <v>103</v>
      </c>
      <c r="D536">
        <v>0</v>
      </c>
      <c r="E536">
        <v>0</v>
      </c>
      <c r="F536">
        <v>0</v>
      </c>
      <c r="G536">
        <v>0</v>
      </c>
      <c r="H536">
        <v>0</v>
      </c>
      <c r="I536">
        <v>0</v>
      </c>
      <c r="J536">
        <v>0</v>
      </c>
      <c r="K536">
        <v>0</v>
      </c>
      <c r="L536">
        <v>0</v>
      </c>
      <c r="M536">
        <v>0</v>
      </c>
      <c r="N536">
        <v>20084</v>
      </c>
      <c r="O536">
        <v>2062</v>
      </c>
      <c r="P536">
        <v>0</v>
      </c>
      <c r="Q536">
        <v>142</v>
      </c>
      <c r="R536">
        <v>0</v>
      </c>
      <c r="S536">
        <v>0</v>
      </c>
      <c r="T536">
        <v>0</v>
      </c>
      <c r="U536">
        <v>0</v>
      </c>
      <c r="V536">
        <v>0</v>
      </c>
      <c r="W536">
        <v>0</v>
      </c>
      <c r="X536">
        <v>0</v>
      </c>
      <c r="Y536">
        <v>0</v>
      </c>
      <c r="Z536">
        <v>0</v>
      </c>
      <c r="AA536">
        <v>0</v>
      </c>
      <c r="AB536">
        <v>0</v>
      </c>
      <c r="AC536">
        <v>0</v>
      </c>
      <c r="AD536">
        <v>0</v>
      </c>
      <c r="AE536">
        <v>0</v>
      </c>
      <c r="AF536">
        <v>0</v>
      </c>
      <c r="AG536">
        <v>0</v>
      </c>
      <c r="AH536">
        <v>52777</v>
      </c>
      <c r="AI536">
        <v>4133</v>
      </c>
      <c r="AJ536">
        <v>0</v>
      </c>
      <c r="AK536">
        <v>0</v>
      </c>
      <c r="AL536">
        <v>0</v>
      </c>
      <c r="AM536">
        <v>0</v>
      </c>
      <c r="AN536">
        <v>0</v>
      </c>
      <c r="AO536">
        <v>0</v>
      </c>
      <c r="AP536">
        <v>0</v>
      </c>
      <c r="AQ536">
        <v>0</v>
      </c>
      <c r="AR536">
        <v>14894</v>
      </c>
      <c r="AS536">
        <v>0</v>
      </c>
      <c r="AT536">
        <v>0</v>
      </c>
      <c r="AU536">
        <v>0</v>
      </c>
      <c r="AV536">
        <v>0</v>
      </c>
      <c r="AW536">
        <v>0</v>
      </c>
      <c r="AX536">
        <v>21</v>
      </c>
      <c r="AY536">
        <v>4946.8</v>
      </c>
      <c r="AZ536">
        <v>2181.14</v>
      </c>
      <c r="BA536">
        <v>0</v>
      </c>
      <c r="BB536">
        <v>6202.29</v>
      </c>
      <c r="BC536">
        <v>0</v>
      </c>
      <c r="BD536">
        <v>0</v>
      </c>
      <c r="BE536">
        <v>0</v>
      </c>
      <c r="BF536">
        <v>0</v>
      </c>
      <c r="BG536">
        <v>0</v>
      </c>
      <c r="BH536">
        <v>0</v>
      </c>
      <c r="BI536">
        <v>0</v>
      </c>
      <c r="BJ536">
        <v>0</v>
      </c>
      <c r="BK536">
        <v>0</v>
      </c>
      <c r="BL536">
        <v>0</v>
      </c>
      <c r="BM536">
        <v>0</v>
      </c>
      <c r="BN536">
        <v>0.446749654</v>
      </c>
      <c r="BO536">
        <v>14.77316736</v>
      </c>
      <c r="BP536">
        <v>0.412506274363521</v>
      </c>
      <c r="BQ536">
        <v>723</v>
      </c>
      <c r="BR536">
        <v>0</v>
      </c>
      <c r="BS536">
        <v>0.78331252139999996</v>
      </c>
    </row>
    <row r="537" spans="1:71" x14ac:dyDescent="0.35">
      <c r="A537">
        <v>915729290</v>
      </c>
      <c r="B537">
        <v>2017</v>
      </c>
      <c r="C537" t="s">
        <v>103</v>
      </c>
      <c r="D537">
        <v>0</v>
      </c>
      <c r="E537">
        <v>0</v>
      </c>
      <c r="F537">
        <v>0</v>
      </c>
      <c r="G537">
        <v>0</v>
      </c>
      <c r="H537">
        <v>0</v>
      </c>
      <c r="I537">
        <v>0</v>
      </c>
      <c r="J537">
        <v>0</v>
      </c>
      <c r="K537">
        <v>0</v>
      </c>
      <c r="L537">
        <v>0</v>
      </c>
      <c r="M537">
        <v>0</v>
      </c>
      <c r="N537">
        <v>7772</v>
      </c>
      <c r="O537">
        <v>6887</v>
      </c>
      <c r="P537">
        <v>0</v>
      </c>
      <c r="Q537">
        <v>413</v>
      </c>
      <c r="R537">
        <v>0</v>
      </c>
      <c r="S537">
        <v>0</v>
      </c>
      <c r="T537">
        <v>0</v>
      </c>
      <c r="U537">
        <v>0</v>
      </c>
      <c r="V537">
        <v>0</v>
      </c>
      <c r="W537">
        <v>0</v>
      </c>
      <c r="X537">
        <v>0</v>
      </c>
      <c r="Y537">
        <v>0</v>
      </c>
      <c r="Z537">
        <v>0</v>
      </c>
      <c r="AA537">
        <v>0</v>
      </c>
      <c r="AB537">
        <v>0</v>
      </c>
      <c r="AC537">
        <v>0</v>
      </c>
      <c r="AD537">
        <v>0</v>
      </c>
      <c r="AE537">
        <v>0</v>
      </c>
      <c r="AF537">
        <v>0</v>
      </c>
      <c r="AG537">
        <v>0</v>
      </c>
      <c r="AH537">
        <v>45921</v>
      </c>
      <c r="AI537">
        <v>4299</v>
      </c>
      <c r="AJ537">
        <v>0</v>
      </c>
      <c r="AK537">
        <v>0</v>
      </c>
      <c r="AL537">
        <v>0</v>
      </c>
      <c r="AM537">
        <v>0</v>
      </c>
      <c r="AN537">
        <v>0</v>
      </c>
      <c r="AO537">
        <v>0</v>
      </c>
      <c r="AP537">
        <v>0</v>
      </c>
      <c r="AQ537">
        <v>0</v>
      </c>
      <c r="AR537">
        <v>19619</v>
      </c>
      <c r="AS537">
        <v>0</v>
      </c>
      <c r="AT537">
        <v>0</v>
      </c>
      <c r="AU537">
        <v>0</v>
      </c>
      <c r="AV537">
        <v>0</v>
      </c>
      <c r="AW537">
        <v>0</v>
      </c>
      <c r="AX537">
        <v>21</v>
      </c>
      <c r="AY537">
        <v>4946.8</v>
      </c>
      <c r="AZ537">
        <v>2181.14</v>
      </c>
      <c r="BA537">
        <v>0</v>
      </c>
      <c r="BB537">
        <v>10052.18</v>
      </c>
      <c r="BC537">
        <v>0</v>
      </c>
      <c r="BD537">
        <v>0</v>
      </c>
      <c r="BE537">
        <v>0</v>
      </c>
      <c r="BF537">
        <v>0</v>
      </c>
      <c r="BG537">
        <v>0</v>
      </c>
      <c r="BH537">
        <v>0</v>
      </c>
      <c r="BI537">
        <v>0</v>
      </c>
      <c r="BJ537">
        <v>0</v>
      </c>
      <c r="BK537">
        <v>0</v>
      </c>
      <c r="BL537">
        <v>0</v>
      </c>
      <c r="BM537">
        <v>0</v>
      </c>
      <c r="BN537">
        <v>0.446749654</v>
      </c>
      <c r="BO537">
        <v>14.77316736</v>
      </c>
      <c r="BP537">
        <v>0.412506274363521</v>
      </c>
      <c r="BQ537">
        <v>723</v>
      </c>
      <c r="BR537">
        <v>0</v>
      </c>
      <c r="BS537">
        <v>0.78331252139999996</v>
      </c>
    </row>
    <row r="538" spans="1:71" x14ac:dyDescent="0.35">
      <c r="A538">
        <v>998509289</v>
      </c>
      <c r="B538">
        <v>2017</v>
      </c>
      <c r="C538" t="s">
        <v>104</v>
      </c>
      <c r="D538">
        <v>11797</v>
      </c>
      <c r="E538">
        <v>15958</v>
      </c>
      <c r="F538">
        <v>299</v>
      </c>
      <c r="G538">
        <v>1165</v>
      </c>
      <c r="H538">
        <v>-280</v>
      </c>
      <c r="I538">
        <v>-1224</v>
      </c>
      <c r="J538">
        <v>0</v>
      </c>
      <c r="K538">
        <v>0</v>
      </c>
      <c r="L538">
        <v>0</v>
      </c>
      <c r="M538">
        <v>0</v>
      </c>
      <c r="N538">
        <v>4784</v>
      </c>
      <c r="O538">
        <v>6518</v>
      </c>
      <c r="P538">
        <v>0</v>
      </c>
      <c r="Q538">
        <v>476</v>
      </c>
      <c r="R538">
        <v>-114</v>
      </c>
      <c r="S538">
        <v>-500</v>
      </c>
      <c r="T538">
        <v>0</v>
      </c>
      <c r="U538">
        <v>0</v>
      </c>
      <c r="V538">
        <v>0</v>
      </c>
      <c r="W538">
        <v>0</v>
      </c>
      <c r="X538">
        <v>0</v>
      </c>
      <c r="Y538">
        <v>0</v>
      </c>
      <c r="Z538">
        <v>0</v>
      </c>
      <c r="AA538">
        <v>0</v>
      </c>
      <c r="AB538">
        <v>0</v>
      </c>
      <c r="AC538">
        <v>0</v>
      </c>
      <c r="AD538">
        <v>9111</v>
      </c>
      <c r="AE538">
        <v>1281</v>
      </c>
      <c r="AF538">
        <v>47225</v>
      </c>
      <c r="AG538">
        <v>5497</v>
      </c>
      <c r="AH538">
        <v>25216</v>
      </c>
      <c r="AI538">
        <v>1324</v>
      </c>
      <c r="AJ538">
        <v>0</v>
      </c>
      <c r="AK538">
        <v>0</v>
      </c>
      <c r="AL538">
        <v>0</v>
      </c>
      <c r="AM538">
        <v>0</v>
      </c>
      <c r="AN538">
        <v>133</v>
      </c>
      <c r="AO538">
        <v>0</v>
      </c>
      <c r="AP538">
        <v>0</v>
      </c>
      <c r="AQ538">
        <v>8095</v>
      </c>
      <c r="AR538">
        <v>5724</v>
      </c>
      <c r="AS538">
        <v>31</v>
      </c>
      <c r="AT538">
        <v>0</v>
      </c>
      <c r="AU538">
        <v>115</v>
      </c>
      <c r="AV538">
        <v>0</v>
      </c>
      <c r="AW538">
        <v>115</v>
      </c>
      <c r="AX538">
        <v>72</v>
      </c>
      <c r="AY538">
        <v>868.08</v>
      </c>
      <c r="AZ538">
        <v>4066.72</v>
      </c>
      <c r="BA538">
        <v>2608.17</v>
      </c>
      <c r="BB538">
        <v>18515.02</v>
      </c>
      <c r="BC538">
        <v>0</v>
      </c>
      <c r="BD538">
        <v>0</v>
      </c>
      <c r="BE538">
        <v>0</v>
      </c>
      <c r="BF538">
        <v>0</v>
      </c>
      <c r="BG538">
        <v>0</v>
      </c>
      <c r="BH538">
        <v>0</v>
      </c>
      <c r="BI538">
        <v>0</v>
      </c>
      <c r="BJ538">
        <v>0</v>
      </c>
      <c r="BK538">
        <v>0</v>
      </c>
      <c r="BL538">
        <v>0</v>
      </c>
      <c r="BM538">
        <v>0</v>
      </c>
      <c r="BN538">
        <v>0</v>
      </c>
      <c r="BO538">
        <v>0</v>
      </c>
      <c r="BP538">
        <v>0.412506274363521</v>
      </c>
      <c r="BQ538">
        <v>0</v>
      </c>
      <c r="BR538">
        <v>0</v>
      </c>
      <c r="BS538">
        <v>0.78331252139999996</v>
      </c>
    </row>
    <row r="539" spans="1:71" x14ac:dyDescent="0.35">
      <c r="A539">
        <v>998509289</v>
      </c>
      <c r="B539">
        <v>2018</v>
      </c>
      <c r="C539" t="s">
        <v>104</v>
      </c>
      <c r="D539">
        <v>11567</v>
      </c>
      <c r="E539">
        <v>13578</v>
      </c>
      <c r="F539">
        <v>0</v>
      </c>
      <c r="G539">
        <v>1122</v>
      </c>
      <c r="H539">
        <v>84</v>
      </c>
      <c r="I539">
        <v>0</v>
      </c>
      <c r="J539">
        <v>0</v>
      </c>
      <c r="K539">
        <v>0</v>
      </c>
      <c r="L539">
        <v>0</v>
      </c>
      <c r="M539">
        <v>0</v>
      </c>
      <c r="N539">
        <v>4742</v>
      </c>
      <c r="O539">
        <v>5546</v>
      </c>
      <c r="P539">
        <v>0</v>
      </c>
      <c r="Q539">
        <v>458</v>
      </c>
      <c r="R539">
        <v>34</v>
      </c>
      <c r="S539">
        <v>0</v>
      </c>
      <c r="T539">
        <v>0</v>
      </c>
      <c r="U539">
        <v>0</v>
      </c>
      <c r="V539">
        <v>0</v>
      </c>
      <c r="W539">
        <v>0</v>
      </c>
      <c r="X539">
        <v>0</v>
      </c>
      <c r="Y539">
        <v>0</v>
      </c>
      <c r="Z539">
        <v>0</v>
      </c>
      <c r="AA539">
        <v>0</v>
      </c>
      <c r="AB539">
        <v>0</v>
      </c>
      <c r="AC539">
        <v>0</v>
      </c>
      <c r="AD539">
        <v>11826</v>
      </c>
      <c r="AE539">
        <v>1713</v>
      </c>
      <c r="AF539">
        <v>93342</v>
      </c>
      <c r="AG539">
        <v>6355</v>
      </c>
      <c r="AH539">
        <v>25908</v>
      </c>
      <c r="AI539">
        <v>1377</v>
      </c>
      <c r="AJ539">
        <v>0</v>
      </c>
      <c r="AK539">
        <v>0</v>
      </c>
      <c r="AL539">
        <v>0</v>
      </c>
      <c r="AM539">
        <v>0</v>
      </c>
      <c r="AN539">
        <v>0</v>
      </c>
      <c r="AO539">
        <v>0</v>
      </c>
      <c r="AP539">
        <v>0</v>
      </c>
      <c r="AQ539">
        <v>8275</v>
      </c>
      <c r="AR539">
        <v>5847</v>
      </c>
      <c r="AS539">
        <v>30</v>
      </c>
      <c r="AT539">
        <v>0</v>
      </c>
      <c r="AU539">
        <v>117</v>
      </c>
      <c r="AV539">
        <v>0</v>
      </c>
      <c r="AW539">
        <v>117</v>
      </c>
      <c r="AX539">
        <v>75</v>
      </c>
      <c r="AY539">
        <v>868.08</v>
      </c>
      <c r="AZ539">
        <v>4066.72</v>
      </c>
      <c r="BA539">
        <v>2608.17</v>
      </c>
      <c r="BB539">
        <v>18515.02</v>
      </c>
      <c r="BC539">
        <v>0</v>
      </c>
      <c r="BD539">
        <v>0</v>
      </c>
      <c r="BE539">
        <v>0</v>
      </c>
      <c r="BF539">
        <v>0</v>
      </c>
      <c r="BG539">
        <v>0</v>
      </c>
      <c r="BH539">
        <v>0</v>
      </c>
      <c r="BI539">
        <v>0</v>
      </c>
      <c r="BJ539">
        <v>0</v>
      </c>
      <c r="BK539">
        <v>0</v>
      </c>
      <c r="BL539">
        <v>0</v>
      </c>
      <c r="BM539">
        <v>0</v>
      </c>
      <c r="BN539">
        <v>0</v>
      </c>
      <c r="BO539">
        <v>0</v>
      </c>
      <c r="BP539">
        <v>0.412506274363521</v>
      </c>
      <c r="BQ539">
        <v>0</v>
      </c>
      <c r="BR539">
        <v>0</v>
      </c>
      <c r="BS539">
        <v>0.78331252139999996</v>
      </c>
    </row>
    <row r="540" spans="1:71" x14ac:dyDescent="0.35">
      <c r="A540">
        <v>998509289</v>
      </c>
      <c r="B540">
        <v>2019</v>
      </c>
      <c r="C540" t="s">
        <v>104</v>
      </c>
      <c r="D540">
        <v>15502</v>
      </c>
      <c r="E540">
        <v>13806</v>
      </c>
      <c r="F540">
        <v>0</v>
      </c>
      <c r="G540">
        <v>984</v>
      </c>
      <c r="H540">
        <v>219</v>
      </c>
      <c r="I540">
        <v>0</v>
      </c>
      <c r="J540">
        <v>0</v>
      </c>
      <c r="K540">
        <v>0</v>
      </c>
      <c r="L540">
        <v>0</v>
      </c>
      <c r="M540">
        <v>0</v>
      </c>
      <c r="N540">
        <v>6330</v>
      </c>
      <c r="O540">
        <v>5639</v>
      </c>
      <c r="P540">
        <v>0</v>
      </c>
      <c r="Q540">
        <v>402</v>
      </c>
      <c r="R540">
        <v>89</v>
      </c>
      <c r="S540">
        <v>0</v>
      </c>
      <c r="T540">
        <v>0</v>
      </c>
      <c r="U540">
        <v>0</v>
      </c>
      <c r="V540">
        <v>0</v>
      </c>
      <c r="W540">
        <v>0</v>
      </c>
      <c r="X540">
        <v>0</v>
      </c>
      <c r="Y540">
        <v>0</v>
      </c>
      <c r="Z540">
        <v>0</v>
      </c>
      <c r="AA540">
        <v>0</v>
      </c>
      <c r="AB540">
        <v>0</v>
      </c>
      <c r="AC540">
        <v>0</v>
      </c>
      <c r="AD540">
        <v>13080</v>
      </c>
      <c r="AE540">
        <v>1064</v>
      </c>
      <c r="AF540">
        <v>95699</v>
      </c>
      <c r="AG540">
        <v>7345</v>
      </c>
      <c r="AH540">
        <v>24474</v>
      </c>
      <c r="AI540">
        <v>1434</v>
      </c>
      <c r="AJ540">
        <v>0</v>
      </c>
      <c r="AK540">
        <v>0</v>
      </c>
      <c r="AL540">
        <v>0</v>
      </c>
      <c r="AM540">
        <v>0</v>
      </c>
      <c r="AN540">
        <v>316</v>
      </c>
      <c r="AO540">
        <v>0</v>
      </c>
      <c r="AP540">
        <v>0</v>
      </c>
      <c r="AQ540">
        <v>7834</v>
      </c>
      <c r="AR540">
        <v>5534</v>
      </c>
      <c r="AS540">
        <v>32</v>
      </c>
      <c r="AT540">
        <v>0</v>
      </c>
      <c r="AU540">
        <v>117</v>
      </c>
      <c r="AV540">
        <v>0</v>
      </c>
      <c r="AW540">
        <v>117</v>
      </c>
      <c r="AX540">
        <v>75</v>
      </c>
      <c r="AY540">
        <v>868.08</v>
      </c>
      <c r="AZ540">
        <v>4066.72</v>
      </c>
      <c r="BA540">
        <v>2608.17</v>
      </c>
      <c r="BB540">
        <v>18515.02</v>
      </c>
      <c r="BC540">
        <v>0</v>
      </c>
      <c r="BD540">
        <v>0</v>
      </c>
      <c r="BE540">
        <v>0</v>
      </c>
      <c r="BF540">
        <v>0</v>
      </c>
      <c r="BG540">
        <v>0</v>
      </c>
      <c r="BH540">
        <v>0</v>
      </c>
      <c r="BI540">
        <v>0</v>
      </c>
      <c r="BJ540">
        <v>0</v>
      </c>
      <c r="BK540">
        <v>0</v>
      </c>
      <c r="BL540">
        <v>0</v>
      </c>
      <c r="BM540">
        <v>0</v>
      </c>
      <c r="BN540">
        <v>0</v>
      </c>
      <c r="BO540">
        <v>0</v>
      </c>
      <c r="BP540">
        <v>0.412506274363521</v>
      </c>
      <c r="BQ540">
        <v>0</v>
      </c>
      <c r="BR540">
        <v>0</v>
      </c>
      <c r="BS540">
        <v>0.78331252139999996</v>
      </c>
    </row>
    <row r="541" spans="1:71" x14ac:dyDescent="0.35">
      <c r="A541">
        <v>998509289</v>
      </c>
      <c r="B541">
        <v>2015</v>
      </c>
      <c r="C541" t="s">
        <v>104</v>
      </c>
      <c r="D541">
        <v>13758</v>
      </c>
      <c r="E541">
        <v>12964</v>
      </c>
      <c r="F541">
        <v>1500</v>
      </c>
      <c r="G541">
        <v>823</v>
      </c>
      <c r="H541">
        <v>-656</v>
      </c>
      <c r="I541">
        <v>0</v>
      </c>
      <c r="J541">
        <v>0</v>
      </c>
      <c r="K541">
        <v>0</v>
      </c>
      <c r="L541">
        <v>0</v>
      </c>
      <c r="M541">
        <v>0</v>
      </c>
      <c r="N541">
        <v>5658</v>
      </c>
      <c r="O541">
        <v>5295</v>
      </c>
      <c r="P541">
        <v>0</v>
      </c>
      <c r="Q541">
        <v>336</v>
      </c>
      <c r="R541">
        <v>-268</v>
      </c>
      <c r="S541">
        <v>0</v>
      </c>
      <c r="T541">
        <v>0</v>
      </c>
      <c r="U541">
        <v>0</v>
      </c>
      <c r="V541">
        <v>0</v>
      </c>
      <c r="W541">
        <v>0</v>
      </c>
      <c r="X541">
        <v>0</v>
      </c>
      <c r="Y541">
        <v>0</v>
      </c>
      <c r="Z541">
        <v>0</v>
      </c>
      <c r="AA541">
        <v>0</v>
      </c>
      <c r="AB541">
        <v>0</v>
      </c>
      <c r="AC541">
        <v>0</v>
      </c>
      <c r="AD541">
        <v>9164</v>
      </c>
      <c r="AE541">
        <v>1320</v>
      </c>
      <c r="AF541">
        <v>56598</v>
      </c>
      <c r="AG541">
        <v>5149</v>
      </c>
      <c r="AH541">
        <v>22609</v>
      </c>
      <c r="AI541">
        <v>1085</v>
      </c>
      <c r="AJ541">
        <v>0</v>
      </c>
      <c r="AK541">
        <v>0</v>
      </c>
      <c r="AL541">
        <v>0</v>
      </c>
      <c r="AM541">
        <v>0</v>
      </c>
      <c r="AN541">
        <v>726</v>
      </c>
      <c r="AO541">
        <v>0</v>
      </c>
      <c r="AP541">
        <v>0</v>
      </c>
      <c r="AQ541">
        <v>6686</v>
      </c>
      <c r="AR541">
        <v>6267</v>
      </c>
      <c r="AS541">
        <v>30</v>
      </c>
      <c r="AT541">
        <v>0</v>
      </c>
      <c r="AU541">
        <v>115</v>
      </c>
      <c r="AV541">
        <v>0</v>
      </c>
      <c r="AW541">
        <v>115</v>
      </c>
      <c r="AX541">
        <v>73</v>
      </c>
      <c r="AY541">
        <v>868.08</v>
      </c>
      <c r="AZ541">
        <v>4066.72</v>
      </c>
      <c r="BA541">
        <v>2608.17</v>
      </c>
      <c r="BB541">
        <v>18515.02</v>
      </c>
      <c r="BC541">
        <v>0</v>
      </c>
      <c r="BD541">
        <v>0</v>
      </c>
      <c r="BE541">
        <v>0</v>
      </c>
      <c r="BF541">
        <v>0</v>
      </c>
      <c r="BG541">
        <v>0</v>
      </c>
      <c r="BH541">
        <v>0</v>
      </c>
      <c r="BI541">
        <v>0</v>
      </c>
      <c r="BJ541">
        <v>0</v>
      </c>
      <c r="BK541">
        <v>0</v>
      </c>
      <c r="BL541">
        <v>0</v>
      </c>
      <c r="BM541">
        <v>0</v>
      </c>
      <c r="BN541">
        <v>0</v>
      </c>
      <c r="BO541">
        <v>0</v>
      </c>
      <c r="BP541">
        <v>0.412506274363521</v>
      </c>
      <c r="BQ541">
        <v>0</v>
      </c>
      <c r="BR541">
        <v>0</v>
      </c>
      <c r="BS541">
        <v>0.78331252139999996</v>
      </c>
    </row>
    <row r="542" spans="1:71" x14ac:dyDescent="0.35">
      <c r="A542">
        <v>998509289</v>
      </c>
      <c r="B542">
        <v>2016</v>
      </c>
      <c r="C542" t="s">
        <v>104</v>
      </c>
      <c r="D542">
        <v>15120</v>
      </c>
      <c r="E542">
        <v>13556</v>
      </c>
      <c r="F542">
        <v>776</v>
      </c>
      <c r="G542">
        <v>1208</v>
      </c>
      <c r="H542">
        <v>-1331</v>
      </c>
      <c r="I542">
        <v>0</v>
      </c>
      <c r="J542">
        <v>0</v>
      </c>
      <c r="K542">
        <v>0</v>
      </c>
      <c r="L542">
        <v>0</v>
      </c>
      <c r="M542">
        <v>0</v>
      </c>
      <c r="N542">
        <v>6176</v>
      </c>
      <c r="O542">
        <v>5537</v>
      </c>
      <c r="P542">
        <v>0</v>
      </c>
      <c r="Q542">
        <v>493</v>
      </c>
      <c r="R542">
        <v>-544</v>
      </c>
      <c r="S542">
        <v>0</v>
      </c>
      <c r="T542">
        <v>0</v>
      </c>
      <c r="U542">
        <v>0</v>
      </c>
      <c r="V542">
        <v>0</v>
      </c>
      <c r="W542">
        <v>0</v>
      </c>
      <c r="X542">
        <v>0</v>
      </c>
      <c r="Y542">
        <v>0</v>
      </c>
      <c r="Z542">
        <v>0</v>
      </c>
      <c r="AA542">
        <v>0</v>
      </c>
      <c r="AB542">
        <v>0</v>
      </c>
      <c r="AC542">
        <v>0</v>
      </c>
      <c r="AD542">
        <v>9906</v>
      </c>
      <c r="AE542">
        <v>1193</v>
      </c>
      <c r="AF542">
        <v>51585</v>
      </c>
      <c r="AG542">
        <v>5168</v>
      </c>
      <c r="AH542">
        <v>25527</v>
      </c>
      <c r="AI542">
        <v>1103</v>
      </c>
      <c r="AJ542">
        <v>0</v>
      </c>
      <c r="AK542">
        <v>0</v>
      </c>
      <c r="AL542">
        <v>0</v>
      </c>
      <c r="AM542">
        <v>0</v>
      </c>
      <c r="AN542">
        <v>0</v>
      </c>
      <c r="AO542">
        <v>0</v>
      </c>
      <c r="AP542">
        <v>0</v>
      </c>
      <c r="AQ542">
        <v>5313</v>
      </c>
      <c r="AR542">
        <v>6656</v>
      </c>
      <c r="AS542">
        <v>31</v>
      </c>
      <c r="AT542">
        <v>0</v>
      </c>
      <c r="AU542">
        <v>115</v>
      </c>
      <c r="AV542">
        <v>0</v>
      </c>
      <c r="AW542">
        <v>115</v>
      </c>
      <c r="AX542">
        <v>73</v>
      </c>
      <c r="AY542">
        <v>868.08</v>
      </c>
      <c r="AZ542">
        <v>4066.72</v>
      </c>
      <c r="BA542">
        <v>2608.17</v>
      </c>
      <c r="BB542">
        <v>18515.02</v>
      </c>
      <c r="BC542">
        <v>0</v>
      </c>
      <c r="BD542">
        <v>0</v>
      </c>
      <c r="BE542">
        <v>0</v>
      </c>
      <c r="BF542">
        <v>0</v>
      </c>
      <c r="BG542">
        <v>0</v>
      </c>
      <c r="BH542">
        <v>0</v>
      </c>
      <c r="BI542">
        <v>0</v>
      </c>
      <c r="BJ542">
        <v>0</v>
      </c>
      <c r="BK542">
        <v>0</v>
      </c>
      <c r="BL542">
        <v>0</v>
      </c>
      <c r="BM542">
        <v>0</v>
      </c>
      <c r="BN542">
        <v>0</v>
      </c>
      <c r="BO542">
        <v>0</v>
      </c>
      <c r="BP542">
        <v>0.412506274363521</v>
      </c>
      <c r="BQ542">
        <v>0</v>
      </c>
      <c r="BR542">
        <v>0</v>
      </c>
      <c r="BS542">
        <v>0.78331252139999996</v>
      </c>
    </row>
    <row r="543" spans="1:71" x14ac:dyDescent="0.35">
      <c r="A543">
        <v>916574894</v>
      </c>
      <c r="B543">
        <v>2016</v>
      </c>
      <c r="C543" t="s">
        <v>105</v>
      </c>
      <c r="D543">
        <v>0</v>
      </c>
      <c r="E543">
        <v>0</v>
      </c>
      <c r="F543">
        <v>0</v>
      </c>
      <c r="G543">
        <v>0</v>
      </c>
      <c r="H543">
        <v>0</v>
      </c>
      <c r="I543">
        <v>0</v>
      </c>
      <c r="J543">
        <v>0</v>
      </c>
      <c r="K543">
        <v>0</v>
      </c>
      <c r="L543">
        <v>0</v>
      </c>
      <c r="M543">
        <v>0</v>
      </c>
      <c r="N543">
        <v>0</v>
      </c>
      <c r="O543">
        <v>0</v>
      </c>
      <c r="P543">
        <v>0</v>
      </c>
      <c r="Q543">
        <v>0</v>
      </c>
      <c r="R543">
        <v>0</v>
      </c>
      <c r="S543">
        <v>0</v>
      </c>
      <c r="T543">
        <v>0</v>
      </c>
      <c r="U543">
        <v>0</v>
      </c>
      <c r="V543">
        <v>0</v>
      </c>
      <c r="W543">
        <v>0</v>
      </c>
      <c r="X543">
        <v>0</v>
      </c>
      <c r="Y543">
        <v>0</v>
      </c>
      <c r="Z543">
        <v>0</v>
      </c>
      <c r="AA543">
        <v>0</v>
      </c>
      <c r="AB543">
        <v>0</v>
      </c>
      <c r="AC543">
        <v>0</v>
      </c>
      <c r="AD543">
        <v>0</v>
      </c>
      <c r="AE543">
        <v>0</v>
      </c>
      <c r="AF543">
        <v>0</v>
      </c>
      <c r="AG543">
        <v>0</v>
      </c>
      <c r="AH543">
        <v>0</v>
      </c>
      <c r="AI543">
        <v>0</v>
      </c>
      <c r="AJ543">
        <v>0</v>
      </c>
      <c r="AK543">
        <v>0</v>
      </c>
      <c r="AL543">
        <v>0</v>
      </c>
      <c r="AM543">
        <v>0</v>
      </c>
      <c r="AN543">
        <v>0</v>
      </c>
      <c r="AO543">
        <v>0</v>
      </c>
      <c r="AP543">
        <v>0</v>
      </c>
      <c r="AQ543">
        <v>0</v>
      </c>
      <c r="AR543">
        <v>0</v>
      </c>
      <c r="AS543">
        <v>0</v>
      </c>
      <c r="AT543">
        <v>0</v>
      </c>
      <c r="AU543">
        <v>0</v>
      </c>
      <c r="AV543">
        <v>0</v>
      </c>
      <c r="AW543">
        <v>0</v>
      </c>
      <c r="AX543">
        <v>0</v>
      </c>
      <c r="AY543">
        <v>0</v>
      </c>
      <c r="AZ543">
        <v>0</v>
      </c>
      <c r="BA543">
        <v>0</v>
      </c>
      <c r="BB543">
        <v>0</v>
      </c>
      <c r="BC543">
        <v>0</v>
      </c>
      <c r="BD543">
        <v>0</v>
      </c>
      <c r="BE543">
        <v>0</v>
      </c>
      <c r="BF543">
        <v>0</v>
      </c>
      <c r="BG543">
        <v>0</v>
      </c>
      <c r="BH543">
        <v>0</v>
      </c>
      <c r="BI543">
        <v>0</v>
      </c>
      <c r="BJ543">
        <v>0</v>
      </c>
      <c r="BK543">
        <v>0</v>
      </c>
      <c r="BL543">
        <v>0</v>
      </c>
      <c r="BM543">
        <v>0</v>
      </c>
      <c r="BN543">
        <v>0</v>
      </c>
      <c r="BO543">
        <v>0</v>
      </c>
      <c r="BP543">
        <v>0.412506274363521</v>
      </c>
      <c r="BQ543">
        <v>0</v>
      </c>
      <c r="BR543">
        <v>0</v>
      </c>
      <c r="BS543">
        <v>0.78331252139999996</v>
      </c>
    </row>
    <row r="544" spans="1:71" x14ac:dyDescent="0.35">
      <c r="A544">
        <v>916574894</v>
      </c>
      <c r="B544">
        <v>2019</v>
      </c>
      <c r="C544" t="s">
        <v>105</v>
      </c>
      <c r="D544">
        <v>1342</v>
      </c>
      <c r="E544">
        <v>946</v>
      </c>
      <c r="F544">
        <v>0</v>
      </c>
      <c r="G544">
        <v>66</v>
      </c>
      <c r="H544">
        <v>23</v>
      </c>
      <c r="I544">
        <v>0</v>
      </c>
      <c r="J544">
        <v>0</v>
      </c>
      <c r="K544">
        <v>0</v>
      </c>
      <c r="L544">
        <v>1757.31</v>
      </c>
      <c r="M544">
        <v>0</v>
      </c>
      <c r="N544">
        <v>0</v>
      </c>
      <c r="O544">
        <v>0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0</v>
      </c>
      <c r="W544">
        <v>0</v>
      </c>
      <c r="X544">
        <v>0</v>
      </c>
      <c r="Y544">
        <v>0</v>
      </c>
      <c r="Z544">
        <v>0</v>
      </c>
      <c r="AA544">
        <v>0</v>
      </c>
      <c r="AB544">
        <v>0</v>
      </c>
      <c r="AC544">
        <v>0</v>
      </c>
      <c r="AD544">
        <v>11727</v>
      </c>
      <c r="AE544">
        <v>1406</v>
      </c>
      <c r="AF544">
        <v>0</v>
      </c>
      <c r="AG544">
        <v>0</v>
      </c>
      <c r="AH544">
        <v>0</v>
      </c>
      <c r="AI544">
        <v>0</v>
      </c>
      <c r="AJ544">
        <v>0</v>
      </c>
      <c r="AK544">
        <v>0</v>
      </c>
      <c r="AL544">
        <v>0</v>
      </c>
      <c r="AM544">
        <v>0</v>
      </c>
      <c r="AN544">
        <v>585</v>
      </c>
      <c r="AO544">
        <v>0</v>
      </c>
      <c r="AP544">
        <v>0</v>
      </c>
      <c r="AQ544">
        <v>4355</v>
      </c>
      <c r="AR544">
        <v>0</v>
      </c>
      <c r="AS544">
        <v>2</v>
      </c>
      <c r="AT544">
        <v>0</v>
      </c>
      <c r="AU544">
        <v>0</v>
      </c>
      <c r="AV544">
        <v>0</v>
      </c>
      <c r="AW544">
        <v>0</v>
      </c>
      <c r="AX544">
        <v>0</v>
      </c>
      <c r="AY544">
        <v>0</v>
      </c>
      <c r="AZ544">
        <v>0</v>
      </c>
      <c r="BA544">
        <v>0</v>
      </c>
      <c r="BB544">
        <v>0</v>
      </c>
      <c r="BC544">
        <v>0</v>
      </c>
      <c r="BD544">
        <v>0</v>
      </c>
      <c r="BE544">
        <v>0</v>
      </c>
      <c r="BF544">
        <v>0</v>
      </c>
      <c r="BG544">
        <v>0</v>
      </c>
      <c r="BH544">
        <v>0</v>
      </c>
      <c r="BI544">
        <v>0</v>
      </c>
      <c r="BJ544">
        <v>0</v>
      </c>
      <c r="BK544">
        <v>0</v>
      </c>
      <c r="BL544">
        <v>0</v>
      </c>
      <c r="BM544">
        <v>0</v>
      </c>
      <c r="BN544">
        <v>0</v>
      </c>
      <c r="BO544">
        <v>0</v>
      </c>
      <c r="BP544">
        <v>0.412506274363521</v>
      </c>
      <c r="BQ544">
        <v>0</v>
      </c>
      <c r="BR544">
        <v>0</v>
      </c>
      <c r="BS544">
        <v>0.78331252139999996</v>
      </c>
    </row>
    <row r="545" spans="1:71" x14ac:dyDescent="0.35">
      <c r="A545">
        <v>916574894</v>
      </c>
      <c r="B545">
        <v>2015</v>
      </c>
      <c r="C545" t="s">
        <v>105</v>
      </c>
      <c r="D545">
        <v>0</v>
      </c>
      <c r="E545">
        <v>0</v>
      </c>
      <c r="F545">
        <v>0</v>
      </c>
      <c r="G545">
        <v>0</v>
      </c>
      <c r="H545">
        <v>0</v>
      </c>
      <c r="I545">
        <v>0</v>
      </c>
      <c r="J545">
        <v>0</v>
      </c>
      <c r="K545">
        <v>0</v>
      </c>
      <c r="L545">
        <v>0</v>
      </c>
      <c r="M545">
        <v>0</v>
      </c>
      <c r="N545">
        <v>0</v>
      </c>
      <c r="O545">
        <v>0</v>
      </c>
      <c r="P545">
        <v>0</v>
      </c>
      <c r="Q545">
        <v>0</v>
      </c>
      <c r="R545">
        <v>0</v>
      </c>
      <c r="S545">
        <v>0</v>
      </c>
      <c r="T545">
        <v>0</v>
      </c>
      <c r="U545">
        <v>0</v>
      </c>
      <c r="V545">
        <v>0</v>
      </c>
      <c r="W545">
        <v>0</v>
      </c>
      <c r="X545">
        <v>0</v>
      </c>
      <c r="Y545">
        <v>0</v>
      </c>
      <c r="Z545">
        <v>0</v>
      </c>
      <c r="AA545">
        <v>0</v>
      </c>
      <c r="AB545">
        <v>0</v>
      </c>
      <c r="AC545">
        <v>0</v>
      </c>
      <c r="AD545">
        <v>0</v>
      </c>
      <c r="AE545">
        <v>0</v>
      </c>
      <c r="AF545">
        <v>0</v>
      </c>
      <c r="AG545">
        <v>0</v>
      </c>
      <c r="AH545">
        <v>0</v>
      </c>
      <c r="AI545">
        <v>0</v>
      </c>
      <c r="AJ545">
        <v>0</v>
      </c>
      <c r="AK545">
        <v>0</v>
      </c>
      <c r="AL545">
        <v>0</v>
      </c>
      <c r="AM545">
        <v>0</v>
      </c>
      <c r="AN545">
        <v>0</v>
      </c>
      <c r="AO545">
        <v>0</v>
      </c>
      <c r="AP545">
        <v>0</v>
      </c>
      <c r="AQ545">
        <v>0</v>
      </c>
      <c r="AR545">
        <v>0</v>
      </c>
      <c r="AS545">
        <v>0</v>
      </c>
      <c r="AT545">
        <v>0</v>
      </c>
      <c r="AU545">
        <v>0</v>
      </c>
      <c r="AV545">
        <v>0</v>
      </c>
      <c r="AW545">
        <v>0</v>
      </c>
      <c r="AX545">
        <v>0</v>
      </c>
      <c r="AY545">
        <v>0</v>
      </c>
      <c r="AZ545">
        <v>0</v>
      </c>
      <c r="BA545">
        <v>0</v>
      </c>
      <c r="BB545">
        <v>0</v>
      </c>
      <c r="BC545">
        <v>0</v>
      </c>
      <c r="BD545">
        <v>0</v>
      </c>
      <c r="BE545">
        <v>0</v>
      </c>
      <c r="BF545">
        <v>0</v>
      </c>
      <c r="BG545">
        <v>0</v>
      </c>
      <c r="BH545">
        <v>0</v>
      </c>
      <c r="BI545">
        <v>0</v>
      </c>
      <c r="BJ545">
        <v>0</v>
      </c>
      <c r="BK545">
        <v>0</v>
      </c>
      <c r="BL545">
        <v>0</v>
      </c>
      <c r="BM545">
        <v>0</v>
      </c>
      <c r="BN545">
        <v>0</v>
      </c>
      <c r="BO545">
        <v>0</v>
      </c>
      <c r="BP545">
        <v>0.412506274363521</v>
      </c>
      <c r="BQ545">
        <v>0</v>
      </c>
      <c r="BR545">
        <v>0</v>
      </c>
      <c r="BS545">
        <v>0.78331252139999996</v>
      </c>
    </row>
    <row r="546" spans="1:71" x14ac:dyDescent="0.35">
      <c r="A546">
        <v>916574894</v>
      </c>
      <c r="B546">
        <v>2018</v>
      </c>
      <c r="C546" t="s">
        <v>105</v>
      </c>
      <c r="D546">
        <v>724</v>
      </c>
      <c r="E546">
        <v>972</v>
      </c>
      <c r="F546">
        <v>0</v>
      </c>
      <c r="G546">
        <v>75</v>
      </c>
      <c r="H546">
        <v>-8</v>
      </c>
      <c r="I546">
        <v>0</v>
      </c>
      <c r="J546">
        <v>0</v>
      </c>
      <c r="K546">
        <v>0</v>
      </c>
      <c r="L546">
        <v>0</v>
      </c>
      <c r="M546">
        <v>0</v>
      </c>
      <c r="N546">
        <v>0</v>
      </c>
      <c r="O546">
        <v>0</v>
      </c>
      <c r="P546">
        <v>0</v>
      </c>
      <c r="Q546">
        <v>0</v>
      </c>
      <c r="R546">
        <v>0</v>
      </c>
      <c r="S546">
        <v>0</v>
      </c>
      <c r="T546">
        <v>0</v>
      </c>
      <c r="U546">
        <v>0</v>
      </c>
      <c r="V546">
        <v>0</v>
      </c>
      <c r="W546">
        <v>0</v>
      </c>
      <c r="X546">
        <v>0</v>
      </c>
      <c r="Y546">
        <v>0</v>
      </c>
      <c r="Z546">
        <v>0</v>
      </c>
      <c r="AA546">
        <v>0</v>
      </c>
      <c r="AB546">
        <v>0</v>
      </c>
      <c r="AC546">
        <v>0</v>
      </c>
      <c r="AD546">
        <v>13133</v>
      </c>
      <c r="AE546">
        <v>1138</v>
      </c>
      <c r="AF546">
        <v>0</v>
      </c>
      <c r="AG546">
        <v>0</v>
      </c>
      <c r="AH546">
        <v>0</v>
      </c>
      <c r="AI546">
        <v>0</v>
      </c>
      <c r="AJ546">
        <v>0</v>
      </c>
      <c r="AK546">
        <v>0</v>
      </c>
      <c r="AL546">
        <v>0</v>
      </c>
      <c r="AM546">
        <v>0</v>
      </c>
      <c r="AN546">
        <v>120</v>
      </c>
      <c r="AO546">
        <v>0</v>
      </c>
      <c r="AP546">
        <v>0</v>
      </c>
      <c r="AQ546">
        <v>4501</v>
      </c>
      <c r="AR546">
        <v>0</v>
      </c>
      <c r="AS546">
        <v>2</v>
      </c>
      <c r="AT546">
        <v>0</v>
      </c>
      <c r="AU546">
        <v>0</v>
      </c>
      <c r="AV546">
        <v>0</v>
      </c>
      <c r="AW546">
        <v>0</v>
      </c>
      <c r="AX546">
        <v>0</v>
      </c>
      <c r="AY546">
        <v>0</v>
      </c>
      <c r="AZ546">
        <v>0</v>
      </c>
      <c r="BA546">
        <v>0</v>
      </c>
      <c r="BB546">
        <v>0</v>
      </c>
      <c r="BC546">
        <v>0</v>
      </c>
      <c r="BD546">
        <v>0</v>
      </c>
      <c r="BE546">
        <v>0</v>
      </c>
      <c r="BF546">
        <v>0</v>
      </c>
      <c r="BG546">
        <v>0</v>
      </c>
      <c r="BH546">
        <v>0</v>
      </c>
      <c r="BI546">
        <v>0</v>
      </c>
      <c r="BJ546">
        <v>0</v>
      </c>
      <c r="BK546">
        <v>0</v>
      </c>
      <c r="BL546">
        <v>0</v>
      </c>
      <c r="BM546">
        <v>0</v>
      </c>
      <c r="BN546">
        <v>0</v>
      </c>
      <c r="BO546">
        <v>0</v>
      </c>
      <c r="BP546">
        <v>0.412506274363521</v>
      </c>
      <c r="BQ546">
        <v>0</v>
      </c>
      <c r="BR546">
        <v>0</v>
      </c>
      <c r="BS546">
        <v>0.78331252139999996</v>
      </c>
    </row>
    <row r="547" spans="1:71" x14ac:dyDescent="0.35">
      <c r="A547">
        <v>916574894</v>
      </c>
      <c r="B547">
        <v>2017</v>
      </c>
      <c r="C547" t="s">
        <v>105</v>
      </c>
      <c r="D547">
        <v>2171</v>
      </c>
      <c r="E547">
        <v>0</v>
      </c>
      <c r="F547">
        <v>0</v>
      </c>
      <c r="G547">
        <v>0</v>
      </c>
      <c r="H547">
        <v>0</v>
      </c>
      <c r="I547">
        <v>0</v>
      </c>
      <c r="J547">
        <v>0</v>
      </c>
      <c r="K547">
        <v>0</v>
      </c>
      <c r="L547">
        <v>0</v>
      </c>
      <c r="M547">
        <v>0</v>
      </c>
      <c r="N547">
        <v>0</v>
      </c>
      <c r="O547">
        <v>0</v>
      </c>
      <c r="P547">
        <v>0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0</v>
      </c>
      <c r="W547">
        <v>0</v>
      </c>
      <c r="X547">
        <v>0</v>
      </c>
      <c r="Y547">
        <v>0</v>
      </c>
      <c r="Z547">
        <v>0</v>
      </c>
      <c r="AA547">
        <v>0</v>
      </c>
      <c r="AB547">
        <v>0</v>
      </c>
      <c r="AC547">
        <v>0</v>
      </c>
      <c r="AD547">
        <v>14271</v>
      </c>
      <c r="AE547">
        <v>2430</v>
      </c>
      <c r="AF547">
        <v>0</v>
      </c>
      <c r="AG547">
        <v>0</v>
      </c>
      <c r="AH547">
        <v>0</v>
      </c>
      <c r="AI547">
        <v>0</v>
      </c>
      <c r="AJ547">
        <v>0</v>
      </c>
      <c r="AK547">
        <v>0</v>
      </c>
      <c r="AL547">
        <v>0</v>
      </c>
      <c r="AM547">
        <v>0</v>
      </c>
      <c r="AN547">
        <v>0</v>
      </c>
      <c r="AO547">
        <v>0</v>
      </c>
      <c r="AP547">
        <v>0</v>
      </c>
      <c r="AQ547">
        <v>4606</v>
      </c>
      <c r="AR547">
        <v>0</v>
      </c>
      <c r="AS547">
        <v>2</v>
      </c>
      <c r="AT547">
        <v>0</v>
      </c>
      <c r="AU547">
        <v>0</v>
      </c>
      <c r="AV547">
        <v>0</v>
      </c>
      <c r="AW547">
        <v>0</v>
      </c>
      <c r="AX547">
        <v>0</v>
      </c>
      <c r="AY547">
        <v>0</v>
      </c>
      <c r="AZ547">
        <v>0</v>
      </c>
      <c r="BA547">
        <v>0</v>
      </c>
      <c r="BB547">
        <v>0</v>
      </c>
      <c r="BC547">
        <v>0</v>
      </c>
      <c r="BD547">
        <v>0</v>
      </c>
      <c r="BE547">
        <v>0</v>
      </c>
      <c r="BF547">
        <v>0</v>
      </c>
      <c r="BG547">
        <v>0</v>
      </c>
      <c r="BH547">
        <v>0</v>
      </c>
      <c r="BI547">
        <v>0</v>
      </c>
      <c r="BJ547">
        <v>0</v>
      </c>
      <c r="BK547">
        <v>0</v>
      </c>
      <c r="BL547">
        <v>0</v>
      </c>
      <c r="BM547">
        <v>0</v>
      </c>
      <c r="BN547">
        <v>0</v>
      </c>
      <c r="BO547">
        <v>0</v>
      </c>
      <c r="BP547">
        <v>0.412506274363521</v>
      </c>
      <c r="BQ547">
        <v>0</v>
      </c>
      <c r="BR547">
        <v>0</v>
      </c>
      <c r="BS547">
        <v>0.78331252139999996</v>
      </c>
    </row>
    <row r="548" spans="1:71" x14ac:dyDescent="0.35">
      <c r="A548">
        <v>983452841</v>
      </c>
      <c r="B548">
        <v>2017</v>
      </c>
      <c r="C548" t="s">
        <v>106</v>
      </c>
      <c r="D548">
        <v>0</v>
      </c>
      <c r="E548">
        <v>0</v>
      </c>
      <c r="F548">
        <v>0</v>
      </c>
      <c r="G548">
        <v>0</v>
      </c>
      <c r="H548">
        <v>0</v>
      </c>
      <c r="I548">
        <v>0</v>
      </c>
      <c r="J548">
        <v>0</v>
      </c>
      <c r="K548">
        <v>0</v>
      </c>
      <c r="L548">
        <v>0</v>
      </c>
      <c r="M548">
        <v>0</v>
      </c>
      <c r="N548">
        <v>0</v>
      </c>
      <c r="O548">
        <v>0</v>
      </c>
      <c r="P548">
        <v>0</v>
      </c>
      <c r="Q548">
        <v>0</v>
      </c>
      <c r="R548">
        <v>0</v>
      </c>
      <c r="S548">
        <v>0</v>
      </c>
      <c r="T548">
        <v>0</v>
      </c>
      <c r="U548">
        <v>0</v>
      </c>
      <c r="V548">
        <v>0</v>
      </c>
      <c r="W548">
        <v>1175</v>
      </c>
      <c r="X548">
        <v>0</v>
      </c>
      <c r="Y548">
        <v>0</v>
      </c>
      <c r="Z548">
        <v>0</v>
      </c>
      <c r="AA548">
        <v>0</v>
      </c>
      <c r="AB548">
        <v>0</v>
      </c>
      <c r="AC548">
        <v>0</v>
      </c>
      <c r="AD548">
        <v>0</v>
      </c>
      <c r="AE548">
        <v>0</v>
      </c>
      <c r="AF548">
        <v>0</v>
      </c>
      <c r="AG548">
        <v>0</v>
      </c>
      <c r="AH548">
        <v>0</v>
      </c>
      <c r="AI548">
        <v>0</v>
      </c>
      <c r="AJ548">
        <v>0</v>
      </c>
      <c r="AK548">
        <v>0</v>
      </c>
      <c r="AL548">
        <v>8044</v>
      </c>
      <c r="AM548">
        <v>705</v>
      </c>
      <c r="AN548">
        <v>0</v>
      </c>
      <c r="AO548">
        <v>0</v>
      </c>
      <c r="AP548">
        <v>0</v>
      </c>
      <c r="AQ548">
        <v>0</v>
      </c>
      <c r="AR548">
        <v>0</v>
      </c>
      <c r="AS548">
        <v>0</v>
      </c>
      <c r="AT548">
        <v>0</v>
      </c>
      <c r="AU548">
        <v>0</v>
      </c>
      <c r="AV548">
        <v>0</v>
      </c>
      <c r="AW548">
        <v>0</v>
      </c>
      <c r="AX548">
        <v>0</v>
      </c>
      <c r="AY548">
        <v>0</v>
      </c>
      <c r="AZ548">
        <v>0</v>
      </c>
      <c r="BA548">
        <v>0</v>
      </c>
      <c r="BB548">
        <v>0</v>
      </c>
      <c r="BC548">
        <v>0</v>
      </c>
      <c r="BD548">
        <v>0</v>
      </c>
      <c r="BE548">
        <v>0</v>
      </c>
      <c r="BF548">
        <v>0</v>
      </c>
      <c r="BG548">
        <v>0</v>
      </c>
      <c r="BH548">
        <v>0</v>
      </c>
      <c r="BI548">
        <v>0</v>
      </c>
      <c r="BJ548">
        <v>0</v>
      </c>
      <c r="BK548">
        <v>0</v>
      </c>
      <c r="BL548">
        <v>0</v>
      </c>
      <c r="BM548">
        <v>0</v>
      </c>
      <c r="BN548">
        <v>0</v>
      </c>
      <c r="BO548">
        <v>0</v>
      </c>
      <c r="BP548">
        <v>0</v>
      </c>
      <c r="BQ548">
        <v>0</v>
      </c>
      <c r="BR548">
        <v>0</v>
      </c>
      <c r="BS548">
        <v>0</v>
      </c>
    </row>
    <row r="549" spans="1:71" x14ac:dyDescent="0.35">
      <c r="A549">
        <v>983452841</v>
      </c>
      <c r="B549">
        <v>2015</v>
      </c>
      <c r="C549" t="s">
        <v>106</v>
      </c>
      <c r="D549">
        <v>0</v>
      </c>
      <c r="E549">
        <v>0</v>
      </c>
      <c r="F549">
        <v>0</v>
      </c>
      <c r="G549">
        <v>0</v>
      </c>
      <c r="H549">
        <v>0</v>
      </c>
      <c r="I549">
        <v>0</v>
      </c>
      <c r="J549">
        <v>0</v>
      </c>
      <c r="K549">
        <v>0</v>
      </c>
      <c r="L549">
        <v>0</v>
      </c>
      <c r="M549">
        <v>0</v>
      </c>
      <c r="N549">
        <v>0</v>
      </c>
      <c r="O549">
        <v>0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0</v>
      </c>
      <c r="W549">
        <v>1255</v>
      </c>
      <c r="X549">
        <v>0</v>
      </c>
      <c r="Y549">
        <v>0</v>
      </c>
      <c r="Z549">
        <v>0</v>
      </c>
      <c r="AA549">
        <v>0</v>
      </c>
      <c r="AB549">
        <v>0</v>
      </c>
      <c r="AC549">
        <v>0</v>
      </c>
      <c r="AD549">
        <v>0</v>
      </c>
      <c r="AE549">
        <v>0</v>
      </c>
      <c r="AF549">
        <v>0</v>
      </c>
      <c r="AG549">
        <v>0</v>
      </c>
      <c r="AH549">
        <v>0</v>
      </c>
      <c r="AI549">
        <v>0</v>
      </c>
      <c r="AJ549">
        <v>0</v>
      </c>
      <c r="AK549">
        <v>0</v>
      </c>
      <c r="AL549">
        <v>8675</v>
      </c>
      <c r="AM549">
        <v>667</v>
      </c>
      <c r="AN549">
        <v>0</v>
      </c>
      <c r="AO549">
        <v>0</v>
      </c>
      <c r="AP549">
        <v>0</v>
      </c>
      <c r="AQ549">
        <v>0</v>
      </c>
      <c r="AR549">
        <v>0</v>
      </c>
      <c r="AS549">
        <v>0</v>
      </c>
      <c r="AT549">
        <v>0</v>
      </c>
      <c r="AU549">
        <v>0</v>
      </c>
      <c r="AV549">
        <v>0</v>
      </c>
      <c r="AW549">
        <v>0</v>
      </c>
      <c r="AX549">
        <v>0</v>
      </c>
      <c r="AY549">
        <v>0</v>
      </c>
      <c r="AZ549">
        <v>0</v>
      </c>
      <c r="BA549">
        <v>0</v>
      </c>
      <c r="BB549">
        <v>0</v>
      </c>
      <c r="BC549">
        <v>0</v>
      </c>
      <c r="BD549">
        <v>0</v>
      </c>
      <c r="BE549">
        <v>0</v>
      </c>
      <c r="BF549">
        <v>0</v>
      </c>
      <c r="BG549">
        <v>0</v>
      </c>
      <c r="BH549">
        <v>0</v>
      </c>
      <c r="BI549">
        <v>0</v>
      </c>
      <c r="BJ549">
        <v>0</v>
      </c>
      <c r="BK549">
        <v>0</v>
      </c>
      <c r="BL549">
        <v>0</v>
      </c>
      <c r="BM549">
        <v>0</v>
      </c>
      <c r="BN549">
        <v>0</v>
      </c>
      <c r="BO549">
        <v>0</v>
      </c>
      <c r="BP549">
        <v>0</v>
      </c>
      <c r="BQ549">
        <v>0</v>
      </c>
      <c r="BR549">
        <v>0</v>
      </c>
      <c r="BS549">
        <v>0</v>
      </c>
    </row>
    <row r="550" spans="1:71" x14ac:dyDescent="0.35">
      <c r="A550">
        <v>983452841</v>
      </c>
      <c r="B550">
        <v>2018</v>
      </c>
      <c r="C550" t="s">
        <v>106</v>
      </c>
      <c r="D550">
        <v>0</v>
      </c>
      <c r="E550">
        <v>0</v>
      </c>
      <c r="F550">
        <v>0</v>
      </c>
      <c r="G550">
        <v>0</v>
      </c>
      <c r="H550">
        <v>0</v>
      </c>
      <c r="I550">
        <v>0</v>
      </c>
      <c r="J550">
        <v>0</v>
      </c>
      <c r="K550">
        <v>0</v>
      </c>
      <c r="L550">
        <v>0</v>
      </c>
      <c r="M550">
        <v>0</v>
      </c>
      <c r="N550">
        <v>0</v>
      </c>
      <c r="O550">
        <v>0</v>
      </c>
      <c r="P550">
        <v>0</v>
      </c>
      <c r="Q550">
        <v>0</v>
      </c>
      <c r="R550">
        <v>0</v>
      </c>
      <c r="S550">
        <v>0</v>
      </c>
      <c r="T550">
        <v>0</v>
      </c>
      <c r="U550">
        <v>0</v>
      </c>
      <c r="V550">
        <v>0</v>
      </c>
      <c r="W550">
        <v>1848</v>
      </c>
      <c r="X550">
        <v>0</v>
      </c>
      <c r="Y550">
        <v>0</v>
      </c>
      <c r="Z550">
        <v>0</v>
      </c>
      <c r="AA550">
        <v>0</v>
      </c>
      <c r="AB550">
        <v>0</v>
      </c>
      <c r="AC550">
        <v>0</v>
      </c>
      <c r="AD550">
        <v>0</v>
      </c>
      <c r="AE550">
        <v>0</v>
      </c>
      <c r="AF550">
        <v>0</v>
      </c>
      <c r="AG550">
        <v>0</v>
      </c>
      <c r="AH550">
        <v>0</v>
      </c>
      <c r="AI550">
        <v>0</v>
      </c>
      <c r="AJ550">
        <v>0</v>
      </c>
      <c r="AK550">
        <v>0</v>
      </c>
      <c r="AL550">
        <v>7340</v>
      </c>
      <c r="AM550">
        <v>704</v>
      </c>
      <c r="AN550">
        <v>0</v>
      </c>
      <c r="AO550">
        <v>0</v>
      </c>
      <c r="AP550">
        <v>0</v>
      </c>
      <c r="AQ550">
        <v>0</v>
      </c>
      <c r="AR550">
        <v>0</v>
      </c>
      <c r="AS550">
        <v>0</v>
      </c>
      <c r="AT550">
        <v>0</v>
      </c>
      <c r="AU550">
        <v>0</v>
      </c>
      <c r="AV550">
        <v>0</v>
      </c>
      <c r="AW550">
        <v>0</v>
      </c>
      <c r="AX550">
        <v>0</v>
      </c>
      <c r="AY550">
        <v>0</v>
      </c>
      <c r="AZ550">
        <v>0</v>
      </c>
      <c r="BA550">
        <v>0</v>
      </c>
      <c r="BB550">
        <v>0</v>
      </c>
      <c r="BC550">
        <v>0</v>
      </c>
      <c r="BD550">
        <v>0</v>
      </c>
      <c r="BE550">
        <v>0</v>
      </c>
      <c r="BF550">
        <v>0</v>
      </c>
      <c r="BG550">
        <v>0</v>
      </c>
      <c r="BH550">
        <v>0</v>
      </c>
      <c r="BI550">
        <v>0</v>
      </c>
      <c r="BJ550">
        <v>0</v>
      </c>
      <c r="BK550">
        <v>0</v>
      </c>
      <c r="BL550">
        <v>0</v>
      </c>
      <c r="BM550">
        <v>0</v>
      </c>
      <c r="BN550">
        <v>0</v>
      </c>
      <c r="BO550">
        <v>0</v>
      </c>
      <c r="BP550">
        <v>0</v>
      </c>
      <c r="BQ550">
        <v>0</v>
      </c>
      <c r="BR550">
        <v>0</v>
      </c>
      <c r="BS550">
        <v>0</v>
      </c>
    </row>
    <row r="551" spans="1:71" x14ac:dyDescent="0.35">
      <c r="A551">
        <v>983452841</v>
      </c>
      <c r="B551">
        <v>2016</v>
      </c>
      <c r="C551" t="s">
        <v>106</v>
      </c>
      <c r="D551">
        <v>0</v>
      </c>
      <c r="E551">
        <v>0</v>
      </c>
      <c r="F551">
        <v>0</v>
      </c>
      <c r="G551">
        <v>0</v>
      </c>
      <c r="H551">
        <v>0</v>
      </c>
      <c r="I551">
        <v>0</v>
      </c>
      <c r="J551">
        <v>0</v>
      </c>
      <c r="K551">
        <v>0</v>
      </c>
      <c r="L551">
        <v>0</v>
      </c>
      <c r="M551">
        <v>0</v>
      </c>
      <c r="N551">
        <v>0</v>
      </c>
      <c r="O551">
        <v>0</v>
      </c>
      <c r="P551">
        <v>0</v>
      </c>
      <c r="Q551">
        <v>0</v>
      </c>
      <c r="R551">
        <v>0</v>
      </c>
      <c r="S551">
        <v>0</v>
      </c>
      <c r="T551">
        <v>0</v>
      </c>
      <c r="U551">
        <v>0</v>
      </c>
      <c r="V551">
        <v>0</v>
      </c>
      <c r="W551">
        <v>1444</v>
      </c>
      <c r="X551">
        <v>0</v>
      </c>
      <c r="Y551">
        <v>0</v>
      </c>
      <c r="Z551">
        <v>0</v>
      </c>
      <c r="AA551">
        <v>0</v>
      </c>
      <c r="AB551">
        <v>0</v>
      </c>
      <c r="AC551">
        <v>0</v>
      </c>
      <c r="AD551">
        <v>0</v>
      </c>
      <c r="AE551">
        <v>0</v>
      </c>
      <c r="AF551">
        <v>0</v>
      </c>
      <c r="AG551">
        <v>0</v>
      </c>
      <c r="AH551">
        <v>0</v>
      </c>
      <c r="AI551">
        <v>0</v>
      </c>
      <c r="AJ551">
        <v>0</v>
      </c>
      <c r="AK551">
        <v>0</v>
      </c>
      <c r="AL551">
        <v>8008</v>
      </c>
      <c r="AM551">
        <v>667</v>
      </c>
      <c r="AN551">
        <v>0</v>
      </c>
      <c r="AO551">
        <v>0</v>
      </c>
      <c r="AP551">
        <v>0</v>
      </c>
      <c r="AQ551">
        <v>0</v>
      </c>
      <c r="AR551">
        <v>0</v>
      </c>
      <c r="AS551">
        <v>0</v>
      </c>
      <c r="AT551">
        <v>0</v>
      </c>
      <c r="AU551">
        <v>0</v>
      </c>
      <c r="AV551">
        <v>0</v>
      </c>
      <c r="AW551">
        <v>0</v>
      </c>
      <c r="AX551">
        <v>0</v>
      </c>
      <c r="AY551">
        <v>0</v>
      </c>
      <c r="AZ551">
        <v>0</v>
      </c>
      <c r="BA551">
        <v>0</v>
      </c>
      <c r="BB551">
        <v>0</v>
      </c>
      <c r="BC551">
        <v>0</v>
      </c>
      <c r="BD551">
        <v>0</v>
      </c>
      <c r="BE551">
        <v>0</v>
      </c>
      <c r="BF551">
        <v>0</v>
      </c>
      <c r="BG551">
        <v>0</v>
      </c>
      <c r="BH551">
        <v>0</v>
      </c>
      <c r="BI551">
        <v>0</v>
      </c>
      <c r="BJ551">
        <v>0</v>
      </c>
      <c r="BK551">
        <v>0</v>
      </c>
      <c r="BL551">
        <v>0</v>
      </c>
      <c r="BM551">
        <v>0</v>
      </c>
      <c r="BN551">
        <v>0</v>
      </c>
      <c r="BO551">
        <v>0</v>
      </c>
      <c r="BP551">
        <v>0</v>
      </c>
      <c r="BQ551">
        <v>0</v>
      </c>
      <c r="BR551">
        <v>0</v>
      </c>
      <c r="BS551">
        <v>0</v>
      </c>
    </row>
    <row r="552" spans="1:71" x14ac:dyDescent="0.35">
      <c r="A552">
        <v>983452841</v>
      </c>
      <c r="B552">
        <v>2019</v>
      </c>
      <c r="C552" t="s">
        <v>106</v>
      </c>
      <c r="D552">
        <v>0</v>
      </c>
      <c r="E552">
        <v>0</v>
      </c>
      <c r="F552">
        <v>0</v>
      </c>
      <c r="G552">
        <v>0</v>
      </c>
      <c r="H552">
        <v>0</v>
      </c>
      <c r="I552">
        <v>0</v>
      </c>
      <c r="J552">
        <v>0</v>
      </c>
      <c r="K552">
        <v>0</v>
      </c>
      <c r="L552">
        <v>0</v>
      </c>
      <c r="M552">
        <v>0</v>
      </c>
      <c r="N552">
        <v>0</v>
      </c>
      <c r="O552">
        <v>0</v>
      </c>
      <c r="P552">
        <v>0</v>
      </c>
      <c r="Q552">
        <v>0</v>
      </c>
      <c r="R552">
        <v>0</v>
      </c>
      <c r="S552">
        <v>0</v>
      </c>
      <c r="T552">
        <v>0</v>
      </c>
      <c r="U552">
        <v>0</v>
      </c>
      <c r="V552">
        <v>0</v>
      </c>
      <c r="W552">
        <v>3446</v>
      </c>
      <c r="X552">
        <v>0</v>
      </c>
      <c r="Y552">
        <v>0</v>
      </c>
      <c r="Z552">
        <v>0</v>
      </c>
      <c r="AA552">
        <v>0</v>
      </c>
      <c r="AB552">
        <v>0</v>
      </c>
      <c r="AC552">
        <v>0</v>
      </c>
      <c r="AD552">
        <v>0</v>
      </c>
      <c r="AE552">
        <v>0</v>
      </c>
      <c r="AF552">
        <v>0</v>
      </c>
      <c r="AG552">
        <v>0</v>
      </c>
      <c r="AH552">
        <v>0</v>
      </c>
      <c r="AI552">
        <v>0</v>
      </c>
      <c r="AJ552">
        <v>0</v>
      </c>
      <c r="AK552">
        <v>0</v>
      </c>
      <c r="AL552">
        <v>6636</v>
      </c>
      <c r="AM552">
        <v>704</v>
      </c>
      <c r="AN552">
        <v>0</v>
      </c>
      <c r="AO552">
        <v>0</v>
      </c>
      <c r="AP552">
        <v>0</v>
      </c>
      <c r="AQ552">
        <v>0</v>
      </c>
      <c r="AR552">
        <v>0</v>
      </c>
      <c r="AS552">
        <v>0</v>
      </c>
      <c r="AT552">
        <v>0</v>
      </c>
      <c r="AU552">
        <v>0</v>
      </c>
      <c r="AV552">
        <v>0</v>
      </c>
      <c r="AW552">
        <v>0</v>
      </c>
      <c r="AX552">
        <v>0</v>
      </c>
      <c r="AY552">
        <v>0</v>
      </c>
      <c r="AZ552">
        <v>0</v>
      </c>
      <c r="BA552">
        <v>0</v>
      </c>
      <c r="BB552">
        <v>0</v>
      </c>
      <c r="BC552">
        <v>0</v>
      </c>
      <c r="BD552">
        <v>0</v>
      </c>
      <c r="BE552">
        <v>0</v>
      </c>
      <c r="BF552">
        <v>0</v>
      </c>
      <c r="BG552">
        <v>0</v>
      </c>
      <c r="BH552">
        <v>0</v>
      </c>
      <c r="BI552">
        <v>0</v>
      </c>
      <c r="BJ552">
        <v>0</v>
      </c>
      <c r="BK552">
        <v>0</v>
      </c>
      <c r="BL552">
        <v>0</v>
      </c>
      <c r="BM552">
        <v>0</v>
      </c>
      <c r="BN552">
        <v>0</v>
      </c>
      <c r="BO552">
        <v>0</v>
      </c>
      <c r="BP552">
        <v>0</v>
      </c>
      <c r="BQ552">
        <v>0</v>
      </c>
      <c r="BR552">
        <v>0</v>
      </c>
      <c r="BS552">
        <v>0</v>
      </c>
    </row>
    <row r="553" spans="1:71" x14ac:dyDescent="0.35">
      <c r="A553">
        <v>921688679</v>
      </c>
      <c r="B553">
        <v>2015</v>
      </c>
      <c r="C553" t="s">
        <v>107</v>
      </c>
      <c r="D553">
        <v>33367</v>
      </c>
      <c r="E553">
        <v>38301</v>
      </c>
      <c r="F553">
        <v>13250</v>
      </c>
      <c r="G553">
        <v>9839</v>
      </c>
      <c r="H553">
        <v>0</v>
      </c>
      <c r="I553">
        <v>-6456</v>
      </c>
      <c r="J553">
        <v>399</v>
      </c>
      <c r="K553">
        <v>0</v>
      </c>
      <c r="L553">
        <v>0</v>
      </c>
      <c r="M553">
        <v>0</v>
      </c>
      <c r="N553">
        <v>0</v>
      </c>
      <c r="O553">
        <v>0</v>
      </c>
      <c r="P553">
        <v>0</v>
      </c>
      <c r="Q553">
        <v>0</v>
      </c>
      <c r="R553">
        <v>0</v>
      </c>
      <c r="S553">
        <v>0</v>
      </c>
      <c r="T553">
        <v>0</v>
      </c>
      <c r="U553">
        <v>0</v>
      </c>
      <c r="V553">
        <v>0</v>
      </c>
      <c r="W553">
        <v>0</v>
      </c>
      <c r="X553">
        <v>0</v>
      </c>
      <c r="Y553">
        <v>0</v>
      </c>
      <c r="Z553">
        <v>0</v>
      </c>
      <c r="AA553">
        <v>0</v>
      </c>
      <c r="AB553">
        <v>0</v>
      </c>
      <c r="AC553">
        <v>0</v>
      </c>
      <c r="AD553">
        <v>375523</v>
      </c>
      <c r="AE553">
        <v>27667</v>
      </c>
      <c r="AF553">
        <v>63277</v>
      </c>
      <c r="AG553">
        <v>3723</v>
      </c>
      <c r="AH553">
        <v>0</v>
      </c>
      <c r="AI553">
        <v>0</v>
      </c>
      <c r="AJ553">
        <v>0</v>
      </c>
      <c r="AK553">
        <v>0</v>
      </c>
      <c r="AL553">
        <v>0</v>
      </c>
      <c r="AM553">
        <v>0</v>
      </c>
      <c r="AN553">
        <v>4651</v>
      </c>
      <c r="AO553">
        <v>0</v>
      </c>
      <c r="AP553">
        <v>0</v>
      </c>
      <c r="AQ553">
        <v>26600</v>
      </c>
      <c r="AR553">
        <v>0</v>
      </c>
      <c r="AS553">
        <v>22780</v>
      </c>
      <c r="AT553">
        <v>824</v>
      </c>
      <c r="AU553">
        <v>353</v>
      </c>
      <c r="AV553">
        <v>20</v>
      </c>
      <c r="AW553">
        <v>1197</v>
      </c>
      <c r="AX553">
        <v>1439</v>
      </c>
      <c r="AY553">
        <v>0</v>
      </c>
      <c r="AZ553">
        <v>0</v>
      </c>
      <c r="BA553">
        <v>0</v>
      </c>
      <c r="BB553">
        <v>0</v>
      </c>
      <c r="BC553">
        <v>7.89275038426583E-2</v>
      </c>
      <c r="BD553">
        <v>4.2785108394063798E-2</v>
      </c>
      <c r="BE553">
        <v>9.1229807667051492</v>
      </c>
      <c r="BF553">
        <v>27.489175396381199</v>
      </c>
      <c r="BG553">
        <v>16264.2180620212</v>
      </c>
      <c r="BH553">
        <v>63</v>
      </c>
      <c r="BI553">
        <v>39.818593556310901</v>
      </c>
      <c r="BJ553">
        <v>306.86125385717901</v>
      </c>
      <c r="BK553">
        <v>5.1030863294221103</v>
      </c>
      <c r="BL553">
        <v>4</v>
      </c>
      <c r="BM553">
        <v>29.545000000000002</v>
      </c>
      <c r="BN553">
        <v>0</v>
      </c>
      <c r="BO553">
        <v>0</v>
      </c>
      <c r="BP553">
        <v>0.40331234665207499</v>
      </c>
      <c r="BQ553">
        <v>0</v>
      </c>
      <c r="BR553">
        <v>33119</v>
      </c>
      <c r="BS553">
        <v>0.42946496039999998</v>
      </c>
    </row>
    <row r="554" spans="1:71" x14ac:dyDescent="0.35">
      <c r="A554">
        <v>921688679</v>
      </c>
      <c r="B554">
        <v>2016</v>
      </c>
      <c r="C554" t="s">
        <v>107</v>
      </c>
      <c r="D554">
        <v>28338</v>
      </c>
      <c r="E554">
        <v>40559</v>
      </c>
      <c r="F554">
        <v>12759</v>
      </c>
      <c r="G554">
        <v>6951</v>
      </c>
      <c r="H554">
        <v>0</v>
      </c>
      <c r="I554">
        <v>0</v>
      </c>
      <c r="J554">
        <v>483</v>
      </c>
      <c r="K554">
        <v>0</v>
      </c>
      <c r="L554">
        <v>0</v>
      </c>
      <c r="M554">
        <v>0</v>
      </c>
      <c r="N554">
        <v>0</v>
      </c>
      <c r="O554">
        <v>0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0</v>
      </c>
      <c r="W554">
        <v>0</v>
      </c>
      <c r="X554">
        <v>0</v>
      </c>
      <c r="Y554">
        <v>0</v>
      </c>
      <c r="Z554">
        <v>0</v>
      </c>
      <c r="AA554">
        <v>0</v>
      </c>
      <c r="AB554">
        <v>0</v>
      </c>
      <c r="AC554">
        <v>0</v>
      </c>
      <c r="AD554">
        <v>397398</v>
      </c>
      <c r="AE554">
        <v>28449</v>
      </c>
      <c r="AF554">
        <v>66831</v>
      </c>
      <c r="AG554">
        <v>3960</v>
      </c>
      <c r="AH554">
        <v>0</v>
      </c>
      <c r="AI554">
        <v>0</v>
      </c>
      <c r="AJ554">
        <v>0</v>
      </c>
      <c r="AK554">
        <v>0</v>
      </c>
      <c r="AL554">
        <v>0</v>
      </c>
      <c r="AM554">
        <v>0</v>
      </c>
      <c r="AN554">
        <v>2838</v>
      </c>
      <c r="AO554">
        <v>0</v>
      </c>
      <c r="AP554">
        <v>0</v>
      </c>
      <c r="AQ554">
        <v>31658</v>
      </c>
      <c r="AR554">
        <v>0</v>
      </c>
      <c r="AS554">
        <v>23156</v>
      </c>
      <c r="AT554">
        <v>819</v>
      </c>
      <c r="AU554">
        <v>363</v>
      </c>
      <c r="AV554">
        <v>27</v>
      </c>
      <c r="AW554">
        <v>1209</v>
      </c>
      <c r="AX554">
        <v>1437</v>
      </c>
      <c r="AY554">
        <v>0</v>
      </c>
      <c r="AZ554">
        <v>0</v>
      </c>
      <c r="BA554">
        <v>0</v>
      </c>
      <c r="BB554">
        <v>0</v>
      </c>
      <c r="BC554">
        <v>7.89275038426583E-2</v>
      </c>
      <c r="BD554">
        <v>4.2785108394063798E-2</v>
      </c>
      <c r="BE554">
        <v>9.1229807667051492</v>
      </c>
      <c r="BF554">
        <v>27.489175396381199</v>
      </c>
      <c r="BG554">
        <v>16264.2180620212</v>
      </c>
      <c r="BH554">
        <v>63</v>
      </c>
      <c r="BI554">
        <v>39.818593556310901</v>
      </c>
      <c r="BJ554">
        <v>306.86125385717901</v>
      </c>
      <c r="BK554">
        <v>5.1030863294221103</v>
      </c>
      <c r="BL554">
        <v>4</v>
      </c>
      <c r="BM554">
        <v>29.545000000000002</v>
      </c>
      <c r="BN554">
        <v>0</v>
      </c>
      <c r="BO554">
        <v>0</v>
      </c>
      <c r="BP554">
        <v>0.40331234665207499</v>
      </c>
      <c r="BQ554">
        <v>0</v>
      </c>
      <c r="BR554">
        <v>33119</v>
      </c>
      <c r="BS554">
        <v>0.42946496039999998</v>
      </c>
    </row>
    <row r="555" spans="1:71" x14ac:dyDescent="0.35">
      <c r="A555">
        <v>921688679</v>
      </c>
      <c r="B555">
        <v>2019</v>
      </c>
      <c r="C555" t="s">
        <v>107</v>
      </c>
      <c r="D555">
        <v>32314</v>
      </c>
      <c r="E555">
        <v>29523</v>
      </c>
      <c r="F555">
        <v>10109</v>
      </c>
      <c r="G555">
        <v>5895</v>
      </c>
      <c r="H555">
        <v>0</v>
      </c>
      <c r="I555">
        <v>0</v>
      </c>
      <c r="J555">
        <v>536</v>
      </c>
      <c r="K555">
        <v>0</v>
      </c>
      <c r="L555">
        <v>0</v>
      </c>
      <c r="M555">
        <v>0</v>
      </c>
      <c r="N555">
        <v>0</v>
      </c>
      <c r="O555">
        <v>0</v>
      </c>
      <c r="P555">
        <v>0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0</v>
      </c>
      <c r="W555">
        <v>0</v>
      </c>
      <c r="X555">
        <v>0</v>
      </c>
      <c r="Y555">
        <v>0</v>
      </c>
      <c r="Z555">
        <v>0</v>
      </c>
      <c r="AA555">
        <v>0</v>
      </c>
      <c r="AB555">
        <v>0</v>
      </c>
      <c r="AC555">
        <v>0</v>
      </c>
      <c r="AD555">
        <v>431757</v>
      </c>
      <c r="AE555">
        <v>21416</v>
      </c>
      <c r="AF555">
        <v>98629</v>
      </c>
      <c r="AG555">
        <v>4048</v>
      </c>
      <c r="AH555">
        <v>0</v>
      </c>
      <c r="AI555">
        <v>0</v>
      </c>
      <c r="AJ555">
        <v>0</v>
      </c>
      <c r="AK555">
        <v>0</v>
      </c>
      <c r="AL555">
        <v>0</v>
      </c>
      <c r="AM555">
        <v>0</v>
      </c>
      <c r="AN555">
        <v>6665</v>
      </c>
      <c r="AO555">
        <v>0</v>
      </c>
      <c r="AP555">
        <v>0</v>
      </c>
      <c r="AQ555">
        <v>32871</v>
      </c>
      <c r="AR555">
        <v>0</v>
      </c>
      <c r="AS555">
        <v>23978</v>
      </c>
      <c r="AT555">
        <v>799</v>
      </c>
      <c r="AU555">
        <v>421</v>
      </c>
      <c r="AV555">
        <v>27</v>
      </c>
      <c r="AW555">
        <v>1247</v>
      </c>
      <c r="AX555">
        <v>1488</v>
      </c>
      <c r="AY555">
        <v>0</v>
      </c>
      <c r="AZ555">
        <v>0</v>
      </c>
      <c r="BA555">
        <v>0</v>
      </c>
      <c r="BB555">
        <v>0</v>
      </c>
      <c r="BC555">
        <v>7.89275038426583E-2</v>
      </c>
      <c r="BD555">
        <v>4.2785108394063798E-2</v>
      </c>
      <c r="BE555">
        <v>9.1229807667051492</v>
      </c>
      <c r="BF555">
        <v>27.489175396381199</v>
      </c>
      <c r="BG555">
        <v>16264.2180620212</v>
      </c>
      <c r="BH555">
        <v>63</v>
      </c>
      <c r="BI555">
        <v>39.818593556310901</v>
      </c>
      <c r="BJ555">
        <v>306.86125385717901</v>
      </c>
      <c r="BK555">
        <v>5.1030863294221103</v>
      </c>
      <c r="BL555">
        <v>4</v>
      </c>
      <c r="BM555">
        <v>29.545000000000002</v>
      </c>
      <c r="BN555">
        <v>0</v>
      </c>
      <c r="BO555">
        <v>0</v>
      </c>
      <c r="BP555">
        <v>0.40331234665207499</v>
      </c>
      <c r="BQ555">
        <v>0</v>
      </c>
      <c r="BR555">
        <v>33119</v>
      </c>
      <c r="BS555">
        <v>0.42946496039999998</v>
      </c>
    </row>
    <row r="556" spans="1:71" x14ac:dyDescent="0.35">
      <c r="A556">
        <v>921688679</v>
      </c>
      <c r="B556">
        <v>2017</v>
      </c>
      <c r="C556" t="s">
        <v>107</v>
      </c>
      <c r="D556">
        <v>24015</v>
      </c>
      <c r="E556">
        <v>42891</v>
      </c>
      <c r="F556">
        <v>12017</v>
      </c>
      <c r="G556">
        <v>4373</v>
      </c>
      <c r="H556">
        <v>0</v>
      </c>
      <c r="I556">
        <v>0</v>
      </c>
      <c r="J556">
        <v>171</v>
      </c>
      <c r="K556">
        <v>0</v>
      </c>
      <c r="L556">
        <v>0</v>
      </c>
      <c r="M556">
        <v>0</v>
      </c>
      <c r="N556">
        <v>0</v>
      </c>
      <c r="O556">
        <v>0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0</v>
      </c>
      <c r="W556">
        <v>0</v>
      </c>
      <c r="X556">
        <v>0</v>
      </c>
      <c r="Y556">
        <v>0</v>
      </c>
      <c r="Z556">
        <v>0</v>
      </c>
      <c r="AA556">
        <v>0</v>
      </c>
      <c r="AB556">
        <v>0</v>
      </c>
      <c r="AC556">
        <v>0</v>
      </c>
      <c r="AD556">
        <v>402533</v>
      </c>
      <c r="AE556">
        <v>27060</v>
      </c>
      <c r="AF556">
        <v>73689</v>
      </c>
      <c r="AG556">
        <v>4044</v>
      </c>
      <c r="AH556">
        <v>0</v>
      </c>
      <c r="AI556">
        <v>0</v>
      </c>
      <c r="AJ556">
        <v>0</v>
      </c>
      <c r="AK556">
        <v>0</v>
      </c>
      <c r="AL556">
        <v>0</v>
      </c>
      <c r="AM556">
        <v>0</v>
      </c>
      <c r="AN556">
        <v>5396</v>
      </c>
      <c r="AO556">
        <v>0</v>
      </c>
      <c r="AP556">
        <v>0</v>
      </c>
      <c r="AQ556">
        <v>31208</v>
      </c>
      <c r="AR556">
        <v>0</v>
      </c>
      <c r="AS556">
        <v>23524</v>
      </c>
      <c r="AT556">
        <v>816</v>
      </c>
      <c r="AU556">
        <v>375</v>
      </c>
      <c r="AV556">
        <v>27</v>
      </c>
      <c r="AW556">
        <v>1218</v>
      </c>
      <c r="AX556">
        <v>1445</v>
      </c>
      <c r="AY556">
        <v>0</v>
      </c>
      <c r="AZ556">
        <v>0</v>
      </c>
      <c r="BA556">
        <v>0</v>
      </c>
      <c r="BB556">
        <v>0</v>
      </c>
      <c r="BC556">
        <v>7.89275038426583E-2</v>
      </c>
      <c r="BD556">
        <v>4.2785108394063798E-2</v>
      </c>
      <c r="BE556">
        <v>9.1229807667051492</v>
      </c>
      <c r="BF556">
        <v>27.489175396381199</v>
      </c>
      <c r="BG556">
        <v>16264.2180620212</v>
      </c>
      <c r="BH556">
        <v>63</v>
      </c>
      <c r="BI556">
        <v>39.818593556310901</v>
      </c>
      <c r="BJ556">
        <v>306.86125385717901</v>
      </c>
      <c r="BK556">
        <v>5.1030863294221103</v>
      </c>
      <c r="BL556">
        <v>4</v>
      </c>
      <c r="BM556">
        <v>29.545000000000002</v>
      </c>
      <c r="BN556">
        <v>0</v>
      </c>
      <c r="BO556">
        <v>0</v>
      </c>
      <c r="BP556">
        <v>0.40331234665207499</v>
      </c>
      <c r="BQ556">
        <v>0</v>
      </c>
      <c r="BR556">
        <v>33119</v>
      </c>
      <c r="BS556">
        <v>0.42946496039999998</v>
      </c>
    </row>
    <row r="557" spans="1:71" x14ac:dyDescent="0.35">
      <c r="A557">
        <v>921688679</v>
      </c>
      <c r="B557">
        <v>2018</v>
      </c>
      <c r="C557" t="s">
        <v>107</v>
      </c>
      <c r="D557">
        <v>29458</v>
      </c>
      <c r="E557">
        <v>32260</v>
      </c>
      <c r="F557">
        <v>13354</v>
      </c>
      <c r="G557">
        <v>2768</v>
      </c>
      <c r="H557">
        <v>0</v>
      </c>
      <c r="I557">
        <v>0</v>
      </c>
      <c r="J557">
        <v>1300</v>
      </c>
      <c r="K557">
        <v>0</v>
      </c>
      <c r="L557">
        <v>0</v>
      </c>
      <c r="M557">
        <v>0</v>
      </c>
      <c r="N557">
        <v>0</v>
      </c>
      <c r="O557">
        <v>0</v>
      </c>
      <c r="P557">
        <v>0</v>
      </c>
      <c r="Q557">
        <v>0</v>
      </c>
      <c r="R557">
        <v>0</v>
      </c>
      <c r="S557">
        <v>0</v>
      </c>
      <c r="T557">
        <v>0</v>
      </c>
      <c r="U557">
        <v>0</v>
      </c>
      <c r="V557">
        <v>0</v>
      </c>
      <c r="W557">
        <v>0</v>
      </c>
      <c r="X557">
        <v>0</v>
      </c>
      <c r="Y557">
        <v>0</v>
      </c>
      <c r="Z557">
        <v>0</v>
      </c>
      <c r="AA557">
        <v>0</v>
      </c>
      <c r="AB557">
        <v>0</v>
      </c>
      <c r="AC557">
        <v>0</v>
      </c>
      <c r="AD557">
        <v>429203</v>
      </c>
      <c r="AE557">
        <v>26483</v>
      </c>
      <c r="AF557">
        <v>89844</v>
      </c>
      <c r="AG557">
        <v>4048</v>
      </c>
      <c r="AH557">
        <v>0</v>
      </c>
      <c r="AI557">
        <v>0</v>
      </c>
      <c r="AJ557">
        <v>0</v>
      </c>
      <c r="AK557">
        <v>0</v>
      </c>
      <c r="AL557">
        <v>0</v>
      </c>
      <c r="AM557">
        <v>0</v>
      </c>
      <c r="AN557">
        <v>5865</v>
      </c>
      <c r="AO557">
        <v>0</v>
      </c>
      <c r="AP557">
        <v>0</v>
      </c>
      <c r="AQ557">
        <v>31908</v>
      </c>
      <c r="AR557">
        <v>0</v>
      </c>
      <c r="AS557">
        <v>23837</v>
      </c>
      <c r="AT557">
        <v>812</v>
      </c>
      <c r="AU557">
        <v>413</v>
      </c>
      <c r="AV557">
        <v>27</v>
      </c>
      <c r="AW557">
        <v>1252</v>
      </c>
      <c r="AX557">
        <v>1471</v>
      </c>
      <c r="AY557">
        <v>0</v>
      </c>
      <c r="AZ557">
        <v>0</v>
      </c>
      <c r="BA557">
        <v>0</v>
      </c>
      <c r="BB557">
        <v>0</v>
      </c>
      <c r="BC557">
        <v>7.89275038426583E-2</v>
      </c>
      <c r="BD557">
        <v>4.2785108394063798E-2</v>
      </c>
      <c r="BE557">
        <v>9.1229807667051492</v>
      </c>
      <c r="BF557">
        <v>27.489175396381199</v>
      </c>
      <c r="BG557">
        <v>16264.2180620212</v>
      </c>
      <c r="BH557">
        <v>63</v>
      </c>
      <c r="BI557">
        <v>39.818593556310901</v>
      </c>
      <c r="BJ557">
        <v>306.86125385717901</v>
      </c>
      <c r="BK557">
        <v>5.1030863294221103</v>
      </c>
      <c r="BL557">
        <v>4</v>
      </c>
      <c r="BM557">
        <v>29.545000000000002</v>
      </c>
      <c r="BN557">
        <v>0</v>
      </c>
      <c r="BO557">
        <v>0</v>
      </c>
      <c r="BP557">
        <v>0.40331234665207499</v>
      </c>
      <c r="BQ557">
        <v>0</v>
      </c>
      <c r="BR557">
        <v>33119</v>
      </c>
      <c r="BS557">
        <v>0.42946496039999998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11"/>
  <sheetViews>
    <sheetView topLeftCell="A41" workbookViewId="0">
      <selection activeCell="A3" sqref="A3"/>
    </sheetView>
  </sheetViews>
  <sheetFormatPr baseColWidth="10" defaultRowHeight="14.5" x14ac:dyDescent="0.35"/>
  <cols>
    <col min="1" max="1" width="13.1796875" bestFit="1" customWidth="1"/>
    <col min="2" max="2" width="16.81640625" customWidth="1"/>
    <col min="3" max="3" width="4.81640625" bestFit="1" customWidth="1"/>
    <col min="4" max="4" width="14" bestFit="1" customWidth="1"/>
    <col min="5" max="5" width="16.7265625" bestFit="1" customWidth="1"/>
    <col min="6" max="6" width="13.81640625" customWidth="1"/>
    <col min="7" max="7" width="17.1796875" customWidth="1"/>
    <col min="8" max="8" width="13.453125" bestFit="1" customWidth="1"/>
    <col min="9" max="9" width="12.26953125" bestFit="1" customWidth="1"/>
    <col min="10" max="11" width="12.453125" bestFit="1" customWidth="1"/>
    <col min="12" max="12" width="11" bestFit="1" customWidth="1"/>
    <col min="13" max="15" width="10.453125" bestFit="1" customWidth="1"/>
    <col min="16" max="18" width="10.7265625" bestFit="1" customWidth="1"/>
  </cols>
  <sheetData>
    <row r="1" spans="1:18" ht="43.5" x14ac:dyDescent="0.35">
      <c r="A1" s="6" t="s">
        <v>160</v>
      </c>
      <c r="B1" s="6" t="s">
        <v>108</v>
      </c>
      <c r="C1" s="6" t="s">
        <v>110</v>
      </c>
      <c r="D1" s="6" t="s">
        <v>161</v>
      </c>
      <c r="E1" s="6" t="s">
        <v>178</v>
      </c>
      <c r="F1" s="6" t="s">
        <v>177</v>
      </c>
      <c r="G1" s="7" t="s">
        <v>179</v>
      </c>
      <c r="H1" s="7" t="s">
        <v>180</v>
      </c>
      <c r="I1" s="7" t="s">
        <v>181</v>
      </c>
      <c r="J1" s="7" t="s">
        <v>188</v>
      </c>
      <c r="K1" s="7" t="s">
        <v>189</v>
      </c>
      <c r="L1" s="7" t="s">
        <v>190</v>
      </c>
      <c r="M1" s="7" t="s">
        <v>182</v>
      </c>
      <c r="N1" s="7" t="s">
        <v>183</v>
      </c>
      <c r="O1" s="7" t="s">
        <v>184</v>
      </c>
      <c r="P1" s="7" t="s">
        <v>185</v>
      </c>
      <c r="Q1" s="7" t="s">
        <v>186</v>
      </c>
      <c r="R1" s="7" t="s">
        <v>187</v>
      </c>
    </row>
    <row r="2" spans="1:18" x14ac:dyDescent="0.35">
      <c r="A2" t="s">
        <v>148</v>
      </c>
      <c r="B2" t="s">
        <v>150</v>
      </c>
      <c r="C2" t="s">
        <v>145</v>
      </c>
      <c r="D2" t="s">
        <v>151</v>
      </c>
      <c r="E2" t="s">
        <v>172</v>
      </c>
      <c r="F2" t="s">
        <v>176</v>
      </c>
      <c r="G2" t="s">
        <v>173</v>
      </c>
      <c r="H2" t="s">
        <v>174</v>
      </c>
      <c r="I2" t="s">
        <v>175</v>
      </c>
      <c r="J2" t="s">
        <v>169</v>
      </c>
      <c r="K2" t="s">
        <v>170</v>
      </c>
      <c r="L2" t="s">
        <v>171</v>
      </c>
      <c r="M2" t="s">
        <v>152</v>
      </c>
      <c r="N2" t="s">
        <v>153</v>
      </c>
      <c r="O2" t="s">
        <v>154</v>
      </c>
      <c r="P2" t="s">
        <v>155</v>
      </c>
      <c r="Q2" t="s">
        <v>156</v>
      </c>
      <c r="R2" t="s">
        <v>157</v>
      </c>
    </row>
    <row r="3" spans="1:18" x14ac:dyDescent="0.35">
      <c r="A3">
        <v>971029390</v>
      </c>
      <c r="B3" t="s">
        <v>0</v>
      </c>
      <c r="C3">
        <v>7</v>
      </c>
      <c r="D3" s="2">
        <v>101410.19951741199</v>
      </c>
      <c r="E3" s="2">
        <v>108618.850718929</v>
      </c>
      <c r="F3" s="2">
        <v>96604.432049733805</v>
      </c>
      <c r="G3" s="2">
        <v>87946.1672228143</v>
      </c>
      <c r="H3" s="2">
        <v>12656.7786750095</v>
      </c>
      <c r="I3" s="9">
        <v>0</v>
      </c>
      <c r="J3" s="2">
        <v>94851.435165377799</v>
      </c>
      <c r="K3" s="2">
        <v>13767.4155535508</v>
      </c>
      <c r="L3" s="9">
        <v>0</v>
      </c>
      <c r="M3" s="4">
        <v>0.72319834007540196</v>
      </c>
      <c r="N3" s="4">
        <v>0.81754040166743802</v>
      </c>
      <c r="O3" s="4">
        <v>0.92719912007104799</v>
      </c>
      <c r="P3" s="4">
        <v>0.75654061379823301</v>
      </c>
      <c r="Q3" s="4">
        <v>0.75654061379823301</v>
      </c>
      <c r="R3" s="4">
        <v>0.89635667929479901</v>
      </c>
    </row>
    <row r="4" spans="1:18" x14ac:dyDescent="0.35">
      <c r="A4">
        <v>921680554</v>
      </c>
      <c r="B4" t="s">
        <v>1</v>
      </c>
      <c r="C4">
        <v>9</v>
      </c>
      <c r="D4" s="2">
        <v>38991.226566965197</v>
      </c>
      <c r="E4" s="2">
        <v>43702.607050357903</v>
      </c>
      <c r="F4" s="2">
        <v>35850.306244703403</v>
      </c>
      <c r="G4" s="2">
        <v>25704.5770122225</v>
      </c>
      <c r="H4" s="2">
        <v>11633.566748236901</v>
      </c>
      <c r="I4" s="9">
        <v>0</v>
      </c>
      <c r="J4" s="2">
        <v>32891.932370489398</v>
      </c>
      <c r="K4" s="2">
        <v>10810.6746798685</v>
      </c>
      <c r="L4" s="9">
        <v>0</v>
      </c>
      <c r="M4" s="4">
        <v>0.68085496008297497</v>
      </c>
      <c r="N4" s="4">
        <v>0.69489159378012599</v>
      </c>
      <c r="O4" s="4">
        <v>0.78148576747301801</v>
      </c>
      <c r="P4" s="4">
        <v>0.95568287742811497</v>
      </c>
      <c r="Q4" s="4">
        <v>0.95568287742811497</v>
      </c>
      <c r="R4" s="4">
        <v>1.08394891546876</v>
      </c>
    </row>
    <row r="5" spans="1:18" x14ac:dyDescent="0.35">
      <c r="A5">
        <v>959254893</v>
      </c>
      <c r="B5" t="s">
        <v>2</v>
      </c>
      <c r="C5">
        <v>16</v>
      </c>
      <c r="D5" s="2">
        <v>32130.727754776301</v>
      </c>
      <c r="E5" s="2">
        <v>36375.265978316304</v>
      </c>
      <c r="F5" s="2">
        <v>29301.035605749701</v>
      </c>
      <c r="G5" s="2">
        <v>30211.993815148398</v>
      </c>
      <c r="H5" s="9">
        <v>0</v>
      </c>
      <c r="I5" s="9">
        <v>0</v>
      </c>
      <c r="J5" s="2">
        <v>36375.265978316304</v>
      </c>
      <c r="K5" s="9">
        <v>0</v>
      </c>
      <c r="L5" s="9">
        <v>0</v>
      </c>
      <c r="M5" s="4">
        <v>0.47760875789407897</v>
      </c>
      <c r="N5" s="4">
        <v>0.718301244869051</v>
      </c>
      <c r="O5" s="4">
        <v>0.83056420352109905</v>
      </c>
      <c r="P5" s="4" t="s">
        <v>159</v>
      </c>
      <c r="Q5" s="4" t="s">
        <v>159</v>
      </c>
      <c r="R5" s="4" t="s">
        <v>159</v>
      </c>
    </row>
    <row r="6" spans="1:18" x14ac:dyDescent="0.35">
      <c r="A6">
        <v>953181606</v>
      </c>
      <c r="B6" t="s">
        <v>3</v>
      </c>
      <c r="C6">
        <v>22</v>
      </c>
      <c r="D6" s="2">
        <v>9779.8093862336591</v>
      </c>
      <c r="E6" s="2">
        <v>10457.014395971401</v>
      </c>
      <c r="F6" s="2">
        <v>9328.3393797418703</v>
      </c>
      <c r="G6" s="2">
        <v>9672.4351695108198</v>
      </c>
      <c r="H6" s="9">
        <v>0</v>
      </c>
      <c r="I6" s="9">
        <v>0</v>
      </c>
      <c r="J6" s="2">
        <v>10457.014395971401</v>
      </c>
      <c r="K6" s="9">
        <v>0</v>
      </c>
      <c r="L6" s="9">
        <v>0</v>
      </c>
      <c r="M6" s="4">
        <v>0.89467265695264098</v>
      </c>
      <c r="N6" s="4">
        <v>0.81959839927095401</v>
      </c>
      <c r="O6" s="4">
        <v>0.92497101019935501</v>
      </c>
      <c r="P6" s="4" t="s">
        <v>159</v>
      </c>
      <c r="Q6" s="4" t="s">
        <v>159</v>
      </c>
      <c r="R6" s="4" t="s">
        <v>159</v>
      </c>
    </row>
    <row r="7" spans="1:18" x14ac:dyDescent="0.35">
      <c r="A7">
        <v>980234088</v>
      </c>
      <c r="B7" t="s">
        <v>4</v>
      </c>
      <c r="C7">
        <v>32</v>
      </c>
      <c r="D7" s="2">
        <v>396509.74264906702</v>
      </c>
      <c r="E7" s="2">
        <v>388860.70233144303</v>
      </c>
      <c r="F7" s="2">
        <v>401609.102860816</v>
      </c>
      <c r="G7" s="2">
        <v>405319.80329580698</v>
      </c>
      <c r="H7" s="2">
        <v>10089.1594717591</v>
      </c>
      <c r="I7" s="9">
        <v>0</v>
      </c>
      <c r="J7" s="2">
        <v>374769.13621830998</v>
      </c>
      <c r="K7" s="2">
        <v>14091.5661131324</v>
      </c>
      <c r="L7" s="9">
        <v>0</v>
      </c>
      <c r="M7" s="4">
        <v>0.96559807935081898</v>
      </c>
      <c r="N7" s="4">
        <v>0.94967117110375698</v>
      </c>
      <c r="O7" s="4">
        <v>1.0836621828420001</v>
      </c>
      <c r="P7" s="4">
        <v>0.54754589518196595</v>
      </c>
      <c r="Q7" s="4">
        <v>0.54754589518196595</v>
      </c>
      <c r="R7" s="4">
        <v>0.60181419734757002</v>
      </c>
    </row>
    <row r="8" spans="1:18" x14ac:dyDescent="0.35">
      <c r="A8">
        <v>971028440</v>
      </c>
      <c r="B8" t="s">
        <v>5</v>
      </c>
      <c r="C8">
        <v>35</v>
      </c>
      <c r="D8" s="2">
        <v>26814.127078007801</v>
      </c>
      <c r="E8" s="2">
        <v>29910.840889425501</v>
      </c>
      <c r="F8" s="2">
        <v>24749.6512037293</v>
      </c>
      <c r="G8" s="2">
        <v>25459.084266469901</v>
      </c>
      <c r="H8" s="9">
        <v>0</v>
      </c>
      <c r="I8" s="9">
        <v>0</v>
      </c>
      <c r="J8" s="2">
        <v>29910.840889425501</v>
      </c>
      <c r="K8" s="9">
        <v>0</v>
      </c>
      <c r="L8" s="9">
        <v>0</v>
      </c>
      <c r="M8" s="4">
        <v>0.73128656602643005</v>
      </c>
      <c r="N8" s="4">
        <v>0.75884855799695305</v>
      </c>
      <c r="O8" s="4">
        <v>0.848547108128345</v>
      </c>
      <c r="P8" s="4" t="s">
        <v>159</v>
      </c>
      <c r="Q8" s="4" t="s">
        <v>159</v>
      </c>
      <c r="R8" s="4" t="s">
        <v>159</v>
      </c>
    </row>
    <row r="9" spans="1:18" x14ac:dyDescent="0.35">
      <c r="A9">
        <v>911305631</v>
      </c>
      <c r="B9" t="s">
        <v>6</v>
      </c>
      <c r="C9">
        <v>37</v>
      </c>
      <c r="D9" s="2">
        <v>113033.597864432</v>
      </c>
      <c r="E9" s="2">
        <v>106603.90297438799</v>
      </c>
      <c r="F9" s="2">
        <v>117320.061124461</v>
      </c>
      <c r="G9" s="2">
        <v>82651.777280061899</v>
      </c>
      <c r="H9" s="2">
        <v>38321.301365366497</v>
      </c>
      <c r="I9" s="9">
        <v>0</v>
      </c>
      <c r="J9" s="2">
        <v>73162.824301770001</v>
      </c>
      <c r="K9" s="2">
        <v>33441.078672618198</v>
      </c>
      <c r="L9" s="9">
        <v>0</v>
      </c>
      <c r="M9" s="4">
        <v>1.00196355962642</v>
      </c>
      <c r="N9" s="4">
        <v>1.0001987960007901</v>
      </c>
      <c r="O9" s="4">
        <v>1.1296963733815599</v>
      </c>
      <c r="P9" s="4">
        <v>1.0553470094005299</v>
      </c>
      <c r="Q9" s="4">
        <v>1.0553470094005299</v>
      </c>
      <c r="R9" s="4">
        <v>1.2133915896095699</v>
      </c>
    </row>
    <row r="10" spans="1:18" x14ac:dyDescent="0.35">
      <c r="A10">
        <v>914385261</v>
      </c>
      <c r="B10" t="s">
        <v>7</v>
      </c>
      <c r="C10">
        <v>42</v>
      </c>
      <c r="D10" s="2">
        <v>48192.514936530097</v>
      </c>
      <c r="E10" s="2">
        <v>58023.355829849897</v>
      </c>
      <c r="F10" s="2">
        <v>41638.621007650298</v>
      </c>
      <c r="G10" s="2">
        <v>43279.675280172101</v>
      </c>
      <c r="H10" s="9">
        <v>0</v>
      </c>
      <c r="I10" s="9">
        <v>0</v>
      </c>
      <c r="J10" s="2">
        <v>58023.355829849897</v>
      </c>
      <c r="K10" s="9">
        <v>0</v>
      </c>
      <c r="L10" s="9">
        <v>0</v>
      </c>
      <c r="M10" s="4">
        <v>0.621247283086517</v>
      </c>
      <c r="N10" s="4">
        <v>0.64751776248700699</v>
      </c>
      <c r="O10" s="4">
        <v>0.745900933532477</v>
      </c>
      <c r="P10" s="4" t="s">
        <v>159</v>
      </c>
      <c r="Q10" s="4" t="s">
        <v>159</v>
      </c>
      <c r="R10" s="4" t="s">
        <v>159</v>
      </c>
    </row>
    <row r="11" spans="1:18" x14ac:dyDescent="0.35">
      <c r="A11">
        <v>944664440</v>
      </c>
      <c r="B11" t="s">
        <v>8</v>
      </c>
      <c r="C11">
        <v>43</v>
      </c>
      <c r="D11" s="2">
        <v>49521.679675859203</v>
      </c>
      <c r="E11" s="2">
        <v>54730.114737129203</v>
      </c>
      <c r="F11" s="2">
        <v>46049.389635012398</v>
      </c>
      <c r="G11" s="2">
        <v>48096.891730764197</v>
      </c>
      <c r="H11" s="2">
        <v>307.714590285714</v>
      </c>
      <c r="I11" s="9">
        <v>0</v>
      </c>
      <c r="J11" s="2">
        <v>54422.400146843502</v>
      </c>
      <c r="K11" s="2">
        <v>307.714590285714</v>
      </c>
      <c r="L11" s="9">
        <v>0</v>
      </c>
      <c r="M11" s="4">
        <v>0.63043310697086996</v>
      </c>
      <c r="N11" s="4">
        <v>0.74784051666687401</v>
      </c>
      <c r="O11" s="4">
        <v>0.88377013143463501</v>
      </c>
      <c r="P11" s="4" t="s">
        <v>159</v>
      </c>
      <c r="Q11" s="4" t="s">
        <v>159</v>
      </c>
      <c r="R11" s="4" t="s">
        <v>159</v>
      </c>
    </row>
    <row r="12" spans="1:18" x14ac:dyDescent="0.35">
      <c r="A12">
        <v>911665670</v>
      </c>
      <c r="B12" t="s">
        <v>9</v>
      </c>
      <c r="C12">
        <v>46</v>
      </c>
      <c r="D12" s="2">
        <v>16112.6498508691</v>
      </c>
      <c r="E12" s="2">
        <v>19665.183001024099</v>
      </c>
      <c r="F12" s="2">
        <v>13744.2944174323</v>
      </c>
      <c r="G12" s="2">
        <v>14300.013431158301</v>
      </c>
      <c r="H12" s="9">
        <v>0</v>
      </c>
      <c r="I12" s="9">
        <v>0</v>
      </c>
      <c r="J12" s="2">
        <v>19665.183001024099</v>
      </c>
      <c r="K12" s="9">
        <v>0</v>
      </c>
      <c r="L12" s="9">
        <v>0</v>
      </c>
      <c r="M12" s="4">
        <v>0.44519787247900999</v>
      </c>
      <c r="N12" s="4">
        <v>0.63960366167298299</v>
      </c>
      <c r="O12" s="4">
        <v>0.72717418548373403</v>
      </c>
      <c r="P12" s="4" t="s">
        <v>159</v>
      </c>
      <c r="Q12" s="4" t="s">
        <v>159</v>
      </c>
      <c r="R12" s="4" t="s">
        <v>159</v>
      </c>
    </row>
    <row r="13" spans="1:18" x14ac:dyDescent="0.35">
      <c r="A13">
        <v>858837162</v>
      </c>
      <c r="B13" t="s">
        <v>10</v>
      </c>
      <c r="C13">
        <v>55</v>
      </c>
      <c r="D13" s="2">
        <v>26134.168760035602</v>
      </c>
      <c r="E13" s="2">
        <v>30512.490111847099</v>
      </c>
      <c r="F13" s="2">
        <v>23215.287858828</v>
      </c>
      <c r="G13" s="2">
        <v>24005.3736052817</v>
      </c>
      <c r="H13" s="9">
        <v>0</v>
      </c>
      <c r="I13" s="9">
        <v>0</v>
      </c>
      <c r="J13" s="2">
        <v>30512.490111847099</v>
      </c>
      <c r="K13" s="9">
        <v>0</v>
      </c>
      <c r="L13" s="9">
        <v>0</v>
      </c>
      <c r="M13" s="4">
        <v>0.58351788879918898</v>
      </c>
      <c r="N13" s="4">
        <v>0.69692023354701504</v>
      </c>
      <c r="O13" s="4">
        <v>0.78430194646191098</v>
      </c>
      <c r="P13" s="4" t="s">
        <v>159</v>
      </c>
      <c r="Q13" s="4" t="s">
        <v>159</v>
      </c>
      <c r="R13" s="4" t="s">
        <v>159</v>
      </c>
    </row>
    <row r="14" spans="1:18" x14ac:dyDescent="0.35">
      <c r="A14">
        <v>916501420</v>
      </c>
      <c r="B14" t="s">
        <v>11</v>
      </c>
      <c r="C14">
        <v>56</v>
      </c>
      <c r="D14" s="2">
        <v>144891.337538038</v>
      </c>
      <c r="E14" s="2">
        <v>153915.97477972801</v>
      </c>
      <c r="F14" s="2">
        <v>138874.912710245</v>
      </c>
      <c r="G14" s="2">
        <v>123325.30743337701</v>
      </c>
      <c r="H14" s="2">
        <v>20065.9173513313</v>
      </c>
      <c r="I14" s="2">
        <v>1323.3806554523501</v>
      </c>
      <c r="J14" s="2">
        <v>131208.229100848</v>
      </c>
      <c r="K14" s="2">
        <v>21384.365023426701</v>
      </c>
      <c r="L14" s="2">
        <v>1323.3806554523501</v>
      </c>
      <c r="M14" s="4">
        <v>0.64782563704520202</v>
      </c>
      <c r="N14" s="4">
        <v>0.82035298696608605</v>
      </c>
      <c r="O14" s="4">
        <v>0.93992052387649505</v>
      </c>
      <c r="P14" s="4">
        <v>0.78148932870527599</v>
      </c>
      <c r="Q14" s="4">
        <v>0.78148932870527599</v>
      </c>
      <c r="R14" s="4">
        <v>0.92672567224358104</v>
      </c>
    </row>
    <row r="15" spans="1:18" x14ac:dyDescent="0.35">
      <c r="A15">
        <v>917983550</v>
      </c>
      <c r="B15" t="s">
        <v>12</v>
      </c>
      <c r="C15">
        <v>63</v>
      </c>
      <c r="D15" s="2">
        <v>52268.3303983609</v>
      </c>
      <c r="E15" s="2">
        <v>60430.174645491301</v>
      </c>
      <c r="F15" s="2">
        <v>46827.100900274003</v>
      </c>
      <c r="G15" s="2">
        <v>45331.109684143201</v>
      </c>
      <c r="H15" s="2">
        <v>3966.1534534122302</v>
      </c>
      <c r="I15" s="9">
        <v>0</v>
      </c>
      <c r="J15" s="2">
        <v>54549.357900393799</v>
      </c>
      <c r="K15" s="2">
        <v>5880.8167450974297</v>
      </c>
      <c r="L15" s="9">
        <v>0</v>
      </c>
      <c r="M15" s="4">
        <v>0.51606398604244497</v>
      </c>
      <c r="N15" s="4">
        <v>0.70063380580388501</v>
      </c>
      <c r="O15" s="4">
        <v>0.83015206308259604</v>
      </c>
      <c r="P15" s="4" t="s">
        <v>159</v>
      </c>
      <c r="Q15" s="4" t="s">
        <v>159</v>
      </c>
      <c r="R15" s="4" t="s">
        <v>159</v>
      </c>
    </row>
    <row r="16" spans="1:18" x14ac:dyDescent="0.35">
      <c r="A16">
        <v>982897327</v>
      </c>
      <c r="B16" t="s">
        <v>13</v>
      </c>
      <c r="C16">
        <v>65</v>
      </c>
      <c r="D16" s="2">
        <v>77180.981305098598</v>
      </c>
      <c r="E16" s="2">
        <v>80806.524207798793</v>
      </c>
      <c r="F16" s="2">
        <v>74763.952703298506</v>
      </c>
      <c r="G16" s="2">
        <v>53963.766750347299</v>
      </c>
      <c r="H16" s="2">
        <v>23506.0139721003</v>
      </c>
      <c r="I16" s="9">
        <v>0</v>
      </c>
      <c r="J16" s="2">
        <v>59293.532682684199</v>
      </c>
      <c r="K16" s="2">
        <v>21512.991525114601</v>
      </c>
      <c r="L16" s="9">
        <v>0</v>
      </c>
      <c r="M16" s="4">
        <v>0.667308184318405</v>
      </c>
      <c r="N16" s="4">
        <v>0.78535495223515095</v>
      </c>
      <c r="O16" s="4">
        <v>0.91011218776827196</v>
      </c>
      <c r="P16" s="4">
        <v>0.85316021550090104</v>
      </c>
      <c r="Q16" s="4">
        <v>0.85316021550090104</v>
      </c>
      <c r="R16" s="4">
        <v>1.1261895202342</v>
      </c>
    </row>
    <row r="17" spans="1:18" x14ac:dyDescent="0.35">
      <c r="A17">
        <v>917424799</v>
      </c>
      <c r="B17" t="s">
        <v>14</v>
      </c>
      <c r="C17">
        <v>71</v>
      </c>
      <c r="D17" s="2">
        <v>436858.15560898202</v>
      </c>
      <c r="E17" s="2">
        <v>482004.91552236403</v>
      </c>
      <c r="F17" s="2">
        <v>406760.31566672801</v>
      </c>
      <c r="G17" s="2">
        <v>302888.77115015202</v>
      </c>
      <c r="H17" s="2">
        <v>121914.68754608301</v>
      </c>
      <c r="I17" s="9">
        <v>0</v>
      </c>
      <c r="J17" s="2">
        <v>366381.79603380198</v>
      </c>
      <c r="K17" s="2">
        <v>115623.11948856201</v>
      </c>
      <c r="L17" s="9">
        <v>0</v>
      </c>
      <c r="M17" s="4">
        <v>0.66261984685071196</v>
      </c>
      <c r="N17" s="4">
        <v>0.72189878555129905</v>
      </c>
      <c r="O17" s="4">
        <v>0.82670256663681996</v>
      </c>
      <c r="P17" s="4">
        <v>0.91333910721318501</v>
      </c>
      <c r="Q17" s="4">
        <v>0.91333910721318501</v>
      </c>
      <c r="R17" s="4">
        <v>1.07233301731094</v>
      </c>
    </row>
    <row r="18" spans="1:18" x14ac:dyDescent="0.35">
      <c r="A18">
        <v>917743193</v>
      </c>
      <c r="B18" t="s">
        <v>15</v>
      </c>
      <c r="C18">
        <v>82</v>
      </c>
      <c r="D18" s="2">
        <v>38237.232737911603</v>
      </c>
      <c r="E18" s="2">
        <v>40939.026669114901</v>
      </c>
      <c r="F18" s="2">
        <v>36436.036783775999</v>
      </c>
      <c r="G18" s="2">
        <v>37569.355670179197</v>
      </c>
      <c r="H18" s="9">
        <v>0</v>
      </c>
      <c r="I18" s="9">
        <v>0</v>
      </c>
      <c r="J18" s="2">
        <v>40939.026669114901</v>
      </c>
      <c r="K18" s="9">
        <v>0</v>
      </c>
      <c r="L18" s="9">
        <v>0</v>
      </c>
      <c r="M18" s="4">
        <v>0.73408796651124697</v>
      </c>
      <c r="N18" s="4">
        <v>0.82770962318851504</v>
      </c>
      <c r="O18" s="4">
        <v>0.917690495522264</v>
      </c>
      <c r="P18" s="4" t="s">
        <v>159</v>
      </c>
      <c r="Q18" s="4" t="s">
        <v>159</v>
      </c>
      <c r="R18" s="4" t="s">
        <v>159</v>
      </c>
    </row>
    <row r="19" spans="1:18" x14ac:dyDescent="0.35">
      <c r="A19">
        <v>948067323</v>
      </c>
      <c r="B19" t="s">
        <v>16</v>
      </c>
      <c r="C19">
        <v>84</v>
      </c>
      <c r="D19" s="2">
        <v>33634.294289534002</v>
      </c>
      <c r="E19" s="2">
        <v>38935.400163953098</v>
      </c>
      <c r="F19" s="2">
        <v>30100.223706588</v>
      </c>
      <c r="G19" s="2">
        <v>31070.7960929252</v>
      </c>
      <c r="H19" s="9">
        <v>0</v>
      </c>
      <c r="I19" s="9">
        <v>0</v>
      </c>
      <c r="J19" s="2">
        <v>38935.400163953098</v>
      </c>
      <c r="K19" s="9">
        <v>0</v>
      </c>
      <c r="L19" s="9">
        <v>0</v>
      </c>
      <c r="M19" s="4">
        <v>0.77875807354891202</v>
      </c>
      <c r="N19" s="4">
        <v>0.71440714488548895</v>
      </c>
      <c r="O19" s="4">
        <v>0.79800890608775399</v>
      </c>
      <c r="P19" s="4" t="s">
        <v>159</v>
      </c>
      <c r="Q19" s="4" t="s">
        <v>159</v>
      </c>
      <c r="R19" s="4" t="s">
        <v>159</v>
      </c>
    </row>
    <row r="20" spans="1:18" x14ac:dyDescent="0.35">
      <c r="A20">
        <v>979379455</v>
      </c>
      <c r="B20" t="s">
        <v>17</v>
      </c>
      <c r="C20">
        <v>86</v>
      </c>
      <c r="D20" s="2">
        <v>171111.25875876201</v>
      </c>
      <c r="E20" s="2">
        <v>174052.67758374001</v>
      </c>
      <c r="F20" s="2">
        <v>169150.31287544401</v>
      </c>
      <c r="G20" s="2">
        <v>152569.57574465501</v>
      </c>
      <c r="H20" s="2">
        <v>24344.321636988199</v>
      </c>
      <c r="I20" s="9">
        <v>0</v>
      </c>
      <c r="J20" s="2">
        <v>149997.02914415899</v>
      </c>
      <c r="K20" s="2">
        <v>24055.648439581601</v>
      </c>
      <c r="L20" s="9">
        <v>0</v>
      </c>
      <c r="M20" s="4">
        <v>0.80842467103163496</v>
      </c>
      <c r="N20" s="4">
        <v>0.874089215845826</v>
      </c>
      <c r="O20" s="4">
        <v>1.01715065035071</v>
      </c>
      <c r="P20" s="4">
        <v>0.88891797324940502</v>
      </c>
      <c r="Q20" s="4">
        <v>0.88891797324940502</v>
      </c>
      <c r="R20" s="4">
        <v>1.0156736666809201</v>
      </c>
    </row>
    <row r="21" spans="1:18" x14ac:dyDescent="0.35">
      <c r="A21">
        <v>882023702</v>
      </c>
      <c r="B21" t="s">
        <v>18</v>
      </c>
      <c r="C21">
        <v>88</v>
      </c>
      <c r="D21" s="2">
        <v>47987.037339446499</v>
      </c>
      <c r="E21" s="2">
        <v>49613.533699961103</v>
      </c>
      <c r="F21" s="2">
        <v>46902.706432436797</v>
      </c>
      <c r="G21" s="2">
        <v>44278.978414117999</v>
      </c>
      <c r="H21" s="2">
        <v>4558.6008193643902</v>
      </c>
      <c r="I21" s="9">
        <v>0</v>
      </c>
      <c r="J21" s="2">
        <v>45583.006277193403</v>
      </c>
      <c r="K21" s="2">
        <v>4030.5274227677801</v>
      </c>
      <c r="L21" s="9">
        <v>0</v>
      </c>
      <c r="M21" s="4">
        <v>0.85922894284698004</v>
      </c>
      <c r="N21" s="4">
        <v>0.85124362202515802</v>
      </c>
      <c r="O21" s="4">
        <v>0.97090813816805799</v>
      </c>
      <c r="P21" s="4" t="s">
        <v>159</v>
      </c>
      <c r="Q21" s="4" t="s">
        <v>159</v>
      </c>
      <c r="R21" s="4" t="s">
        <v>159</v>
      </c>
    </row>
    <row r="22" spans="1:18" x14ac:dyDescent="0.35">
      <c r="A22">
        <v>977285712</v>
      </c>
      <c r="B22" t="s">
        <v>19</v>
      </c>
      <c r="C22">
        <v>91</v>
      </c>
      <c r="D22" s="2">
        <v>40615.746072969101</v>
      </c>
      <c r="E22" s="2">
        <v>44112.177589309402</v>
      </c>
      <c r="F22" s="2">
        <v>38284.791728742297</v>
      </c>
      <c r="G22" s="2">
        <v>40026.065612647901</v>
      </c>
      <c r="H22" s="9">
        <v>0</v>
      </c>
      <c r="I22" s="9">
        <v>0</v>
      </c>
      <c r="J22" s="2">
        <v>44112.177589309402</v>
      </c>
      <c r="K22" s="9">
        <v>0</v>
      </c>
      <c r="L22" s="9">
        <v>0</v>
      </c>
      <c r="M22" s="4">
        <v>0.82866786249026803</v>
      </c>
      <c r="N22" s="4">
        <v>0.75612164687004302</v>
      </c>
      <c r="O22" s="4">
        <v>0.89781305824529101</v>
      </c>
      <c r="P22" s="4" t="s">
        <v>159</v>
      </c>
      <c r="Q22" s="4" t="s">
        <v>159</v>
      </c>
      <c r="R22" s="4" t="s">
        <v>159</v>
      </c>
    </row>
    <row r="23" spans="1:18" x14ac:dyDescent="0.35">
      <c r="A23">
        <v>979399901</v>
      </c>
      <c r="B23" t="s">
        <v>20</v>
      </c>
      <c r="C23">
        <v>93</v>
      </c>
      <c r="D23" s="2">
        <v>56838.058949655999</v>
      </c>
      <c r="E23" s="2">
        <v>64450.185775179503</v>
      </c>
      <c r="F23" s="2">
        <v>51763.307732640402</v>
      </c>
      <c r="G23" s="2">
        <v>47070.396029626798</v>
      </c>
      <c r="H23" s="2">
        <v>6362.4943125075297</v>
      </c>
      <c r="I23" s="9">
        <v>0</v>
      </c>
      <c r="J23" s="2">
        <v>58931.039508361398</v>
      </c>
      <c r="K23" s="2">
        <v>5519.1462668181603</v>
      </c>
      <c r="L23" s="9">
        <v>0</v>
      </c>
      <c r="M23" s="4">
        <v>0.65798974952061995</v>
      </c>
      <c r="N23" s="4">
        <v>0.69349939126553695</v>
      </c>
      <c r="O23" s="4">
        <v>0.79873690371520201</v>
      </c>
      <c r="P23" s="4">
        <v>1.0976859539610999</v>
      </c>
      <c r="Q23" s="4">
        <v>1.0976859539610999</v>
      </c>
      <c r="R23" s="4">
        <v>1.1783139982916799</v>
      </c>
    </row>
    <row r="24" spans="1:18" x14ac:dyDescent="0.35">
      <c r="A24">
        <v>971030658</v>
      </c>
      <c r="B24" t="s">
        <v>21</v>
      </c>
      <c r="C24">
        <v>95</v>
      </c>
      <c r="D24" s="2">
        <v>15680.0845515116</v>
      </c>
      <c r="E24" s="2">
        <v>15073.1577127747</v>
      </c>
      <c r="F24" s="2">
        <v>16084.7024440028</v>
      </c>
      <c r="G24" s="2">
        <v>16441.149349422802</v>
      </c>
      <c r="H24" s="9">
        <v>0</v>
      </c>
      <c r="I24" s="9">
        <v>0</v>
      </c>
      <c r="J24" s="2">
        <v>15073.1577127747</v>
      </c>
      <c r="K24" s="9">
        <v>0</v>
      </c>
      <c r="L24" s="9">
        <v>0</v>
      </c>
      <c r="M24" s="4">
        <v>0.85740144289694897</v>
      </c>
      <c r="N24" s="4">
        <v>0.96634101054293298</v>
      </c>
      <c r="O24" s="4">
        <v>1.0907568050912599</v>
      </c>
      <c r="P24" s="4" t="s">
        <v>159</v>
      </c>
      <c r="Q24" s="4" t="s">
        <v>159</v>
      </c>
      <c r="R24" s="4" t="s">
        <v>159</v>
      </c>
    </row>
    <row r="25" spans="1:18" x14ac:dyDescent="0.35">
      <c r="A25">
        <v>979599684</v>
      </c>
      <c r="B25" t="s">
        <v>22</v>
      </c>
      <c r="C25">
        <v>96</v>
      </c>
      <c r="D25" s="2">
        <v>46187.5375420895</v>
      </c>
      <c r="E25" s="2">
        <v>51593.098496915998</v>
      </c>
      <c r="F25" s="2">
        <v>42583.830238871902</v>
      </c>
      <c r="G25" s="2">
        <v>44368.226464931402</v>
      </c>
      <c r="H25" s="9">
        <v>0</v>
      </c>
      <c r="I25" s="9">
        <v>0</v>
      </c>
      <c r="J25" s="2">
        <v>51593.098496915998</v>
      </c>
      <c r="K25" s="9">
        <v>0</v>
      </c>
      <c r="L25" s="9">
        <v>0</v>
      </c>
      <c r="M25" s="4">
        <v>0.627321597331853</v>
      </c>
      <c r="N25" s="4">
        <v>0.74675003403801399</v>
      </c>
      <c r="O25" s="4">
        <v>0.85977698053442198</v>
      </c>
      <c r="P25" s="4" t="s">
        <v>159</v>
      </c>
      <c r="Q25" s="4" t="s">
        <v>159</v>
      </c>
      <c r="R25" s="4" t="s">
        <v>159</v>
      </c>
    </row>
    <row r="26" spans="1:18" x14ac:dyDescent="0.35">
      <c r="A26">
        <v>966309202</v>
      </c>
      <c r="B26" t="s">
        <v>23</v>
      </c>
      <c r="C26">
        <v>97</v>
      </c>
      <c r="D26" s="2">
        <v>45851.334111935401</v>
      </c>
      <c r="E26" s="2">
        <v>48861.7022777323</v>
      </c>
      <c r="F26" s="2">
        <v>43844.4220014042</v>
      </c>
      <c r="G26" s="2">
        <v>45766.355055157197</v>
      </c>
      <c r="H26" s="9">
        <v>0</v>
      </c>
      <c r="I26" s="9">
        <v>0</v>
      </c>
      <c r="J26" s="2">
        <v>48861.7022777323</v>
      </c>
      <c r="K26" s="9">
        <v>0</v>
      </c>
      <c r="L26" s="9">
        <v>0</v>
      </c>
      <c r="M26" s="4">
        <v>0.71219051679310297</v>
      </c>
      <c r="N26" s="4">
        <v>0.79629786976333705</v>
      </c>
      <c r="O26" s="4">
        <v>0.93665085172471196</v>
      </c>
      <c r="P26" s="4" t="s">
        <v>159</v>
      </c>
      <c r="Q26" s="4" t="s">
        <v>159</v>
      </c>
      <c r="R26" s="4" t="s">
        <v>159</v>
      </c>
    </row>
    <row r="27" spans="1:18" x14ac:dyDescent="0.35">
      <c r="A27">
        <v>913680294</v>
      </c>
      <c r="B27" t="s">
        <v>322</v>
      </c>
      <c r="C27">
        <v>98</v>
      </c>
      <c r="D27" s="2">
        <v>2555.6104333369399</v>
      </c>
      <c r="E27" s="2">
        <v>2280.3422609999998</v>
      </c>
      <c r="F27" s="2">
        <v>2739.1225482282298</v>
      </c>
      <c r="G27" s="9">
        <v>0</v>
      </c>
      <c r="H27" s="2">
        <v>1842.39590948911</v>
      </c>
      <c r="I27" s="2">
        <v>1020.06526528571</v>
      </c>
      <c r="J27" s="9">
        <v>0</v>
      </c>
      <c r="K27" s="2">
        <v>1260.27699571429</v>
      </c>
      <c r="L27" s="2">
        <v>1020.06526528571</v>
      </c>
      <c r="M27" s="4" t="s">
        <v>159</v>
      </c>
      <c r="N27" s="4" t="s">
        <v>159</v>
      </c>
      <c r="O27" s="4" t="s">
        <v>159</v>
      </c>
      <c r="P27" s="4" t="s">
        <v>159</v>
      </c>
      <c r="Q27" s="4" t="s">
        <v>159</v>
      </c>
      <c r="R27" s="4" t="s">
        <v>159</v>
      </c>
    </row>
    <row r="28" spans="1:18" x14ac:dyDescent="0.35">
      <c r="A28">
        <v>938260494</v>
      </c>
      <c r="B28" t="s">
        <v>25</v>
      </c>
      <c r="C28">
        <v>103</v>
      </c>
      <c r="D28" s="2">
        <v>43614.126251808499</v>
      </c>
      <c r="E28" s="2">
        <v>50839.498742407202</v>
      </c>
      <c r="F28" s="2">
        <v>38797.211258076</v>
      </c>
      <c r="G28" s="2">
        <v>31364.6863719418</v>
      </c>
      <c r="H28" s="2">
        <v>9027.1990448307806</v>
      </c>
      <c r="I28" s="9">
        <v>0</v>
      </c>
      <c r="J28" s="2">
        <v>43096.246076674703</v>
      </c>
      <c r="K28" s="2">
        <v>7743.2526657324997</v>
      </c>
      <c r="L28" s="9">
        <v>0</v>
      </c>
      <c r="M28" s="4">
        <v>0.75764812931965597</v>
      </c>
      <c r="N28" s="4">
        <v>0.65122567539957299</v>
      </c>
      <c r="O28" s="4">
        <v>0.72778232972169499</v>
      </c>
      <c r="P28" s="4">
        <v>1.04658526964556</v>
      </c>
      <c r="Q28" s="4">
        <v>1.04658526964556</v>
      </c>
      <c r="R28" s="4">
        <v>1.17734959320475</v>
      </c>
    </row>
    <row r="29" spans="1:18" x14ac:dyDescent="0.35">
      <c r="A29">
        <v>933297292</v>
      </c>
      <c r="B29" t="s">
        <v>26</v>
      </c>
      <c r="C29">
        <v>104</v>
      </c>
      <c r="D29" s="2">
        <v>31575.2084687971</v>
      </c>
      <c r="E29" s="2">
        <v>34184.7723887865</v>
      </c>
      <c r="F29" s="2">
        <v>29835.4991888041</v>
      </c>
      <c r="G29" s="2">
        <v>29846.853511925201</v>
      </c>
      <c r="H29" s="2">
        <v>591.39432899999997</v>
      </c>
      <c r="I29" s="9">
        <v>0</v>
      </c>
      <c r="J29" s="2">
        <v>33593.378059786497</v>
      </c>
      <c r="K29" s="2">
        <v>591.39432899999997</v>
      </c>
      <c r="L29" s="9">
        <v>0</v>
      </c>
      <c r="M29" s="4">
        <v>0.66220699006276595</v>
      </c>
      <c r="N29" s="4">
        <v>0.82561022035965004</v>
      </c>
      <c r="O29" s="4">
        <v>0.88720086581397795</v>
      </c>
      <c r="P29" s="4" t="s">
        <v>159</v>
      </c>
      <c r="Q29" s="4" t="s">
        <v>159</v>
      </c>
      <c r="R29" s="4" t="s">
        <v>159</v>
      </c>
    </row>
    <row r="30" spans="1:18" x14ac:dyDescent="0.35">
      <c r="A30">
        <v>914078865</v>
      </c>
      <c r="B30" t="s">
        <v>27</v>
      </c>
      <c r="C30">
        <v>106</v>
      </c>
      <c r="D30" s="2">
        <v>21176.084801271001</v>
      </c>
      <c r="E30" s="2">
        <v>23006.310646490401</v>
      </c>
      <c r="F30" s="2">
        <v>19955.9342377914</v>
      </c>
      <c r="G30" s="2">
        <v>15155.9019958439</v>
      </c>
      <c r="H30" s="2">
        <v>5369.5435039641197</v>
      </c>
      <c r="I30" s="9">
        <v>0</v>
      </c>
      <c r="J30" s="2">
        <v>18030.955117060399</v>
      </c>
      <c r="K30" s="2">
        <v>4975.3555294300104</v>
      </c>
      <c r="L30" s="9">
        <v>0</v>
      </c>
      <c r="M30" s="4">
        <v>0.64475975003185304</v>
      </c>
      <c r="N30" s="4">
        <v>0.73011070805457201</v>
      </c>
      <c r="O30" s="4">
        <v>0.84024359760035905</v>
      </c>
      <c r="P30" s="4">
        <v>1.0689935064935101</v>
      </c>
      <c r="Q30" s="4">
        <v>1.0689935064935101</v>
      </c>
      <c r="R30" s="4">
        <v>1.18115859966482</v>
      </c>
    </row>
    <row r="31" spans="1:18" x14ac:dyDescent="0.35">
      <c r="A31">
        <v>919173122</v>
      </c>
      <c r="B31" t="s">
        <v>28</v>
      </c>
      <c r="C31">
        <v>116</v>
      </c>
      <c r="D31" s="2">
        <v>37614.496860551</v>
      </c>
      <c r="E31" s="2">
        <v>43531.653166837998</v>
      </c>
      <c r="F31" s="2">
        <v>33669.725989692903</v>
      </c>
      <c r="G31" s="2">
        <v>34190.186838129201</v>
      </c>
      <c r="H31" s="2">
        <v>335.42985601370901</v>
      </c>
      <c r="I31" s="9">
        <v>0</v>
      </c>
      <c r="J31" s="2">
        <v>43196.223310824302</v>
      </c>
      <c r="K31" s="2">
        <v>335.42985601370901</v>
      </c>
      <c r="L31" s="9">
        <v>0</v>
      </c>
      <c r="M31" s="4">
        <v>0.59767158658747599</v>
      </c>
      <c r="N31" s="4">
        <v>0.72814920796907101</v>
      </c>
      <c r="O31" s="4">
        <v>0.79150870649290395</v>
      </c>
      <c r="P31" s="4" t="s">
        <v>159</v>
      </c>
      <c r="Q31" s="4" t="s">
        <v>159</v>
      </c>
      <c r="R31" s="4" t="s">
        <v>159</v>
      </c>
    </row>
    <row r="32" spans="1:18" x14ac:dyDescent="0.35">
      <c r="A32">
        <v>877051412</v>
      </c>
      <c r="B32" t="s">
        <v>29</v>
      </c>
      <c r="C32">
        <v>121</v>
      </c>
      <c r="D32" s="2">
        <v>3988.1384507944799</v>
      </c>
      <c r="E32" s="2">
        <v>4285.8554965040303</v>
      </c>
      <c r="F32" s="2">
        <v>3789.6604203214501</v>
      </c>
      <c r="G32" s="2">
        <v>3936.41237785158</v>
      </c>
      <c r="H32" s="9">
        <v>0</v>
      </c>
      <c r="I32" s="9">
        <v>0</v>
      </c>
      <c r="J32" s="2">
        <v>4285.8554965040303</v>
      </c>
      <c r="K32" s="9">
        <v>0</v>
      </c>
      <c r="L32" s="9">
        <v>0</v>
      </c>
      <c r="M32" s="4" t="s">
        <v>159</v>
      </c>
      <c r="N32" s="4" t="s">
        <v>159</v>
      </c>
      <c r="O32" s="4" t="s">
        <v>159</v>
      </c>
      <c r="P32" s="4" t="s">
        <v>159</v>
      </c>
      <c r="Q32" s="4" t="s">
        <v>159</v>
      </c>
      <c r="R32" s="4" t="s">
        <v>159</v>
      </c>
    </row>
    <row r="33" spans="1:18" x14ac:dyDescent="0.35">
      <c r="A33">
        <v>923152601</v>
      </c>
      <c r="B33" t="s">
        <v>30</v>
      </c>
      <c r="C33">
        <v>132</v>
      </c>
      <c r="D33" s="2">
        <v>78447.334249499399</v>
      </c>
      <c r="E33" s="2">
        <v>74615.166871623005</v>
      </c>
      <c r="F33" s="2">
        <v>81002.112501416996</v>
      </c>
      <c r="G33" s="2">
        <v>53934.667282479299</v>
      </c>
      <c r="H33" s="2">
        <v>29520.496543328602</v>
      </c>
      <c r="I33" s="9">
        <v>0</v>
      </c>
      <c r="J33" s="2">
        <v>48236.718046428199</v>
      </c>
      <c r="K33" s="2">
        <v>26378.448825194799</v>
      </c>
      <c r="L33" s="9">
        <v>0</v>
      </c>
      <c r="M33" s="4">
        <v>1.0197458238053601</v>
      </c>
      <c r="N33" s="4">
        <v>1.0215502427816301</v>
      </c>
      <c r="O33" s="4">
        <v>1.1181247287712801</v>
      </c>
      <c r="P33" s="4">
        <v>1.04300995143855</v>
      </c>
      <c r="Q33" s="4">
        <v>1.04300995143855</v>
      </c>
      <c r="R33" s="4">
        <v>1.1480262261257199</v>
      </c>
    </row>
    <row r="34" spans="1:18" x14ac:dyDescent="0.35">
      <c r="A34">
        <v>921683057</v>
      </c>
      <c r="B34" t="s">
        <v>31</v>
      </c>
      <c r="C34">
        <v>133</v>
      </c>
      <c r="D34" s="2">
        <v>86650.660379879497</v>
      </c>
      <c r="E34" s="2">
        <v>85477.362609272794</v>
      </c>
      <c r="F34" s="2">
        <v>87432.858893617406</v>
      </c>
      <c r="G34" s="2">
        <v>69171.765198647903</v>
      </c>
      <c r="H34" s="2">
        <v>20828.126432570702</v>
      </c>
      <c r="I34" s="9">
        <v>0</v>
      </c>
      <c r="J34" s="2">
        <v>66649.5434596462</v>
      </c>
      <c r="K34" s="2">
        <v>18827.819149626601</v>
      </c>
      <c r="L34" s="9">
        <v>0</v>
      </c>
      <c r="M34" s="4">
        <v>0.93909386037202902</v>
      </c>
      <c r="N34" s="4">
        <v>0.95233709127655697</v>
      </c>
      <c r="O34" s="4">
        <v>1.0378430459996899</v>
      </c>
      <c r="P34" s="4">
        <v>1.02072517877448</v>
      </c>
      <c r="Q34" s="4">
        <v>1.02072517877448</v>
      </c>
      <c r="R34" s="4">
        <v>1.12103678850785</v>
      </c>
    </row>
    <row r="35" spans="1:18" x14ac:dyDescent="0.35">
      <c r="A35">
        <v>948526786</v>
      </c>
      <c r="B35" t="s">
        <v>32</v>
      </c>
      <c r="C35">
        <v>135</v>
      </c>
      <c r="D35" s="2">
        <v>77500.069722528002</v>
      </c>
      <c r="E35" s="2">
        <v>83614.832207939704</v>
      </c>
      <c r="F35" s="2">
        <v>73423.561398920298</v>
      </c>
      <c r="G35" s="2">
        <v>74969.516601854804</v>
      </c>
      <c r="H35" s="2">
        <v>230.52494242829201</v>
      </c>
      <c r="I35" s="9">
        <v>0</v>
      </c>
      <c r="J35" s="2">
        <v>83282.789804287298</v>
      </c>
      <c r="K35" s="2">
        <v>332.04240365241901</v>
      </c>
      <c r="L35" s="9">
        <v>0</v>
      </c>
      <c r="M35" s="4">
        <v>0.92723022461707205</v>
      </c>
      <c r="N35" s="4">
        <v>0.81885161504418502</v>
      </c>
      <c r="O35" s="4">
        <v>0.90009747213296099</v>
      </c>
      <c r="P35" s="4" t="s">
        <v>159</v>
      </c>
      <c r="Q35" s="4" t="s">
        <v>159</v>
      </c>
      <c r="R35" s="4" t="s">
        <v>159</v>
      </c>
    </row>
    <row r="36" spans="1:18" x14ac:dyDescent="0.35">
      <c r="A36">
        <v>956740134</v>
      </c>
      <c r="B36" t="s">
        <v>33</v>
      </c>
      <c r="C36">
        <v>138</v>
      </c>
      <c r="D36" s="2">
        <v>29045.596345015299</v>
      </c>
      <c r="E36" s="2">
        <v>30124.8729074373</v>
      </c>
      <c r="F36" s="2">
        <v>28326.078636733899</v>
      </c>
      <c r="G36" s="2">
        <v>18574.073395188399</v>
      </c>
      <c r="H36" s="2">
        <v>10183.4925324412</v>
      </c>
      <c r="I36" s="9">
        <v>0</v>
      </c>
      <c r="J36" s="2">
        <v>21283.4233381413</v>
      </c>
      <c r="K36" s="2">
        <v>8841.4495692960209</v>
      </c>
      <c r="L36" s="9">
        <v>0</v>
      </c>
      <c r="M36" s="4">
        <v>0.70086551519699203</v>
      </c>
      <c r="N36" s="4">
        <v>0.81874626899887404</v>
      </c>
      <c r="O36" s="4">
        <v>0.87270140240562</v>
      </c>
      <c r="P36" s="4">
        <v>1.25729844158603</v>
      </c>
      <c r="Q36" s="4">
        <v>1.25729844158603</v>
      </c>
      <c r="R36" s="4">
        <v>1.3624178626222101</v>
      </c>
    </row>
    <row r="37" spans="1:18" x14ac:dyDescent="0.35">
      <c r="A37">
        <v>976723805</v>
      </c>
      <c r="B37" t="s">
        <v>323</v>
      </c>
      <c r="C37">
        <v>146</v>
      </c>
      <c r="D37" s="2">
        <v>66259.656685417503</v>
      </c>
      <c r="E37" s="2">
        <v>68698.915115521799</v>
      </c>
      <c r="F37" s="2">
        <v>64633.484398681299</v>
      </c>
      <c r="G37" s="2">
        <v>43938.421190259302</v>
      </c>
      <c r="H37" s="2">
        <v>23245.3706883462</v>
      </c>
      <c r="I37" s="9">
        <v>0</v>
      </c>
      <c r="J37" s="2">
        <v>45018.665613053898</v>
      </c>
      <c r="K37" s="2">
        <v>23680.249502467999</v>
      </c>
      <c r="L37" s="9">
        <v>0</v>
      </c>
      <c r="M37" s="4">
        <v>0.61317709788892605</v>
      </c>
      <c r="N37" s="4">
        <v>0.81719130731815504</v>
      </c>
      <c r="O37" s="4">
        <v>0.97466575004242595</v>
      </c>
      <c r="P37" s="4">
        <v>0.87215925375686998</v>
      </c>
      <c r="Q37" s="4">
        <v>0.87215925375686998</v>
      </c>
      <c r="R37" s="4">
        <v>0.97531539541646095</v>
      </c>
    </row>
    <row r="38" spans="1:18" x14ac:dyDescent="0.35">
      <c r="A38">
        <v>915019196</v>
      </c>
      <c r="B38" t="s">
        <v>35</v>
      </c>
      <c r="C38">
        <v>149</v>
      </c>
      <c r="D38" s="2">
        <v>34950.853110502001</v>
      </c>
      <c r="E38" s="2">
        <v>35853.794858155597</v>
      </c>
      <c r="F38" s="2">
        <v>34348.891945399497</v>
      </c>
      <c r="G38" s="2">
        <v>35588.580628958502</v>
      </c>
      <c r="H38" s="9">
        <v>0</v>
      </c>
      <c r="I38" s="9">
        <v>0</v>
      </c>
      <c r="J38" s="2">
        <v>35853.794858155597</v>
      </c>
      <c r="K38" s="9">
        <v>0</v>
      </c>
      <c r="L38" s="9">
        <v>0</v>
      </c>
      <c r="M38" s="4">
        <v>0.87113932806580396</v>
      </c>
      <c r="N38" s="4">
        <v>0.85661753024798404</v>
      </c>
      <c r="O38" s="4">
        <v>0.99260289656237499</v>
      </c>
      <c r="P38" s="4" t="s">
        <v>159</v>
      </c>
      <c r="Q38" s="4" t="s">
        <v>159</v>
      </c>
      <c r="R38" s="4" t="s">
        <v>159</v>
      </c>
    </row>
    <row r="39" spans="1:18" x14ac:dyDescent="0.35">
      <c r="A39">
        <v>915231640</v>
      </c>
      <c r="B39" t="s">
        <v>36</v>
      </c>
      <c r="C39">
        <v>156</v>
      </c>
      <c r="D39" s="2">
        <v>405.734673967074</v>
      </c>
      <c r="E39" s="2">
        <v>289.73252414660601</v>
      </c>
      <c r="F39" s="2">
        <v>483.06944051405202</v>
      </c>
      <c r="G39" s="9">
        <v>0</v>
      </c>
      <c r="H39" s="2">
        <v>488.83397107263602</v>
      </c>
      <c r="I39" s="9">
        <v>0</v>
      </c>
      <c r="J39" s="9">
        <v>0</v>
      </c>
      <c r="K39" s="2">
        <v>289.73252414660601</v>
      </c>
      <c r="L39" s="9">
        <v>0</v>
      </c>
      <c r="M39" s="4" t="s">
        <v>159</v>
      </c>
      <c r="N39" s="4" t="s">
        <v>159</v>
      </c>
      <c r="O39" s="4" t="s">
        <v>159</v>
      </c>
      <c r="P39" s="4" t="s">
        <v>159</v>
      </c>
      <c r="Q39" s="4" t="s">
        <v>159</v>
      </c>
      <c r="R39" s="4" t="s">
        <v>159</v>
      </c>
    </row>
    <row r="40" spans="1:18" x14ac:dyDescent="0.35">
      <c r="A40">
        <v>968398083</v>
      </c>
      <c r="B40" t="s">
        <v>37</v>
      </c>
      <c r="C40">
        <v>157</v>
      </c>
      <c r="D40" s="2">
        <v>28712.489380959101</v>
      </c>
      <c r="E40" s="2">
        <v>31041.6065463739</v>
      </c>
      <c r="F40" s="2">
        <v>27159.744604015901</v>
      </c>
      <c r="G40" s="2">
        <v>28001.498000247298</v>
      </c>
      <c r="H40" s="9">
        <v>0</v>
      </c>
      <c r="I40" s="9">
        <v>0</v>
      </c>
      <c r="J40" s="2">
        <v>31041.6065463739</v>
      </c>
      <c r="K40" s="9">
        <v>0</v>
      </c>
      <c r="L40" s="9">
        <v>0</v>
      </c>
      <c r="M40" s="4">
        <v>0.88024034912306903</v>
      </c>
      <c r="N40" s="4">
        <v>0.79112741662477903</v>
      </c>
      <c r="O40" s="4">
        <v>0.89821980524741296</v>
      </c>
      <c r="P40" s="4" t="s">
        <v>159</v>
      </c>
      <c r="Q40" s="4" t="s">
        <v>159</v>
      </c>
      <c r="R40" s="4" t="s">
        <v>159</v>
      </c>
    </row>
    <row r="41" spans="1:18" x14ac:dyDescent="0.35">
      <c r="A41">
        <v>915317898</v>
      </c>
      <c r="B41" t="s">
        <v>38</v>
      </c>
      <c r="C41">
        <v>161</v>
      </c>
      <c r="D41" s="2">
        <v>27661.957963167799</v>
      </c>
      <c r="E41" s="2">
        <v>28309.306189161602</v>
      </c>
      <c r="F41" s="2">
        <v>27230.392479171998</v>
      </c>
      <c r="G41" s="2">
        <v>24400.450384693799</v>
      </c>
      <c r="H41" s="2">
        <v>3400.4885362782002</v>
      </c>
      <c r="I41" s="9">
        <v>0</v>
      </c>
      <c r="J41" s="2">
        <v>25719.481249524299</v>
      </c>
      <c r="K41" s="2">
        <v>2589.8249396373399</v>
      </c>
      <c r="L41" s="9">
        <v>0</v>
      </c>
      <c r="M41" s="4">
        <v>0.810610994469527</v>
      </c>
      <c r="N41" s="4">
        <v>0.81460402428045697</v>
      </c>
      <c r="O41" s="4">
        <v>0.94857686485909498</v>
      </c>
      <c r="P41" s="4" t="s">
        <v>159</v>
      </c>
      <c r="Q41" s="4" t="s">
        <v>159</v>
      </c>
      <c r="R41" s="4" t="s">
        <v>159</v>
      </c>
    </row>
    <row r="42" spans="1:18" x14ac:dyDescent="0.35">
      <c r="A42">
        <v>970974253</v>
      </c>
      <c r="B42" t="s">
        <v>39</v>
      </c>
      <c r="C42">
        <v>162</v>
      </c>
      <c r="D42" s="2">
        <v>41828.023806027399</v>
      </c>
      <c r="E42" s="2">
        <v>45884.653040213299</v>
      </c>
      <c r="F42" s="2">
        <v>39123.604316570199</v>
      </c>
      <c r="G42" s="2">
        <v>38371.309840366703</v>
      </c>
      <c r="H42" s="2">
        <v>2459.2044508284498</v>
      </c>
      <c r="I42" s="9">
        <v>0</v>
      </c>
      <c r="J42" s="2">
        <v>43412.691906221</v>
      </c>
      <c r="K42" s="2">
        <v>2471.9611339922699</v>
      </c>
      <c r="L42" s="9">
        <v>0</v>
      </c>
      <c r="M42" s="4">
        <v>0.63038003609467497</v>
      </c>
      <c r="N42" s="4">
        <v>0.76106774696682999</v>
      </c>
      <c r="O42" s="4">
        <v>0.88387308308951296</v>
      </c>
      <c r="P42" s="4" t="s">
        <v>159</v>
      </c>
      <c r="Q42" s="4" t="s">
        <v>159</v>
      </c>
      <c r="R42" s="4" t="s">
        <v>159</v>
      </c>
    </row>
    <row r="43" spans="1:18" x14ac:dyDescent="0.35">
      <c r="A43">
        <v>948755742</v>
      </c>
      <c r="B43" t="s">
        <v>40</v>
      </c>
      <c r="C43">
        <v>164</v>
      </c>
      <c r="D43" s="2">
        <v>60144.896820802896</v>
      </c>
      <c r="E43" s="2">
        <v>64039.186012587401</v>
      </c>
      <c r="F43" s="2">
        <v>57548.704026279796</v>
      </c>
      <c r="G43" s="2">
        <v>44065.876904601901</v>
      </c>
      <c r="H43" s="2">
        <v>15334.022890231399</v>
      </c>
      <c r="I43" s="9">
        <v>0</v>
      </c>
      <c r="J43" s="2">
        <v>51125.3285434594</v>
      </c>
      <c r="K43" s="2">
        <v>12913.857469127999</v>
      </c>
      <c r="L43" s="9">
        <v>0</v>
      </c>
      <c r="M43" s="4">
        <v>0.63964333265082796</v>
      </c>
      <c r="N43" s="4">
        <v>0.776274563159984</v>
      </c>
      <c r="O43" s="4">
        <v>0.86163878503344604</v>
      </c>
      <c r="P43" s="4">
        <v>1.1592015011407799</v>
      </c>
      <c r="Q43" s="4">
        <v>1.1592015011407799</v>
      </c>
      <c r="R43" s="4">
        <v>1.2307282726729101</v>
      </c>
    </row>
    <row r="44" spans="1:18" x14ac:dyDescent="0.35">
      <c r="A44">
        <v>930187240</v>
      </c>
      <c r="B44" t="s">
        <v>41</v>
      </c>
      <c r="C44">
        <v>167</v>
      </c>
      <c r="D44" s="2">
        <v>2710.3203777590202</v>
      </c>
      <c r="E44" s="2">
        <v>3020.3904155928999</v>
      </c>
      <c r="F44" s="2">
        <v>2503.6070192031002</v>
      </c>
      <c r="G44" s="2">
        <v>2603.0654689814701</v>
      </c>
      <c r="H44" s="9">
        <v>0</v>
      </c>
      <c r="I44" s="9">
        <v>0</v>
      </c>
      <c r="J44" s="2">
        <v>3020.3904155928999</v>
      </c>
      <c r="K44" s="9">
        <v>0</v>
      </c>
      <c r="L44" s="9">
        <v>0</v>
      </c>
      <c r="M44" s="4" t="s">
        <v>159</v>
      </c>
      <c r="N44" s="4" t="s">
        <v>159</v>
      </c>
      <c r="O44" s="4" t="s">
        <v>159</v>
      </c>
      <c r="P44" s="4" t="s">
        <v>159</v>
      </c>
      <c r="Q44" s="4" t="s">
        <v>159</v>
      </c>
      <c r="R44" s="4" t="s">
        <v>159</v>
      </c>
    </row>
    <row r="45" spans="1:18" x14ac:dyDescent="0.35">
      <c r="A45">
        <v>957896928</v>
      </c>
      <c r="B45" t="s">
        <v>42</v>
      </c>
      <c r="C45">
        <v>168</v>
      </c>
      <c r="D45" s="2">
        <v>15574.5957230473</v>
      </c>
      <c r="E45" s="2">
        <v>16682.836603201398</v>
      </c>
      <c r="F45" s="2">
        <v>14835.768469611299</v>
      </c>
      <c r="G45" s="2">
        <v>15159.972569424601</v>
      </c>
      <c r="H45" s="9">
        <v>0</v>
      </c>
      <c r="I45" s="9">
        <v>0</v>
      </c>
      <c r="J45" s="2">
        <v>16682.836603201398</v>
      </c>
      <c r="K45" s="9">
        <v>0</v>
      </c>
      <c r="L45" s="9">
        <v>0</v>
      </c>
      <c r="M45" s="4">
        <v>0.66069386881238601</v>
      </c>
      <c r="N45" s="4">
        <v>0.80006840824818404</v>
      </c>
      <c r="O45" s="4">
        <v>0.90871672066340503</v>
      </c>
      <c r="P45" s="4" t="s">
        <v>159</v>
      </c>
      <c r="Q45" s="4" t="s">
        <v>159</v>
      </c>
      <c r="R45" s="4" t="s">
        <v>159</v>
      </c>
    </row>
    <row r="46" spans="1:18" x14ac:dyDescent="0.35">
      <c r="A46">
        <v>919884452</v>
      </c>
      <c r="B46" t="s">
        <v>43</v>
      </c>
      <c r="C46">
        <v>173</v>
      </c>
      <c r="D46" s="2">
        <v>37198.767293518802</v>
      </c>
      <c r="E46" s="2">
        <v>37193.976774953298</v>
      </c>
      <c r="F46" s="2">
        <v>37201.9609725626</v>
      </c>
      <c r="G46" s="2">
        <v>35525.825069250102</v>
      </c>
      <c r="H46" s="2">
        <v>2543.9514729144198</v>
      </c>
      <c r="I46" s="9">
        <v>0</v>
      </c>
      <c r="J46" s="2">
        <v>34424.024294573101</v>
      </c>
      <c r="K46" s="2">
        <v>2769.9524803801401</v>
      </c>
      <c r="L46" s="9">
        <v>0</v>
      </c>
      <c r="M46" s="4">
        <v>0.99854609001684302</v>
      </c>
      <c r="N46" s="4">
        <v>0.95028752530529204</v>
      </c>
      <c r="O46" s="4">
        <v>1.0323632890822201</v>
      </c>
      <c r="P46" s="4">
        <v>0.82596556537924504</v>
      </c>
      <c r="Q46" s="4">
        <v>0.82596556537924504</v>
      </c>
      <c r="R46" s="4">
        <v>0.89769254410314203</v>
      </c>
    </row>
    <row r="47" spans="1:18" x14ac:dyDescent="0.35">
      <c r="A47">
        <v>921699905</v>
      </c>
      <c r="B47" t="s">
        <v>324</v>
      </c>
      <c r="C47">
        <v>181</v>
      </c>
      <c r="D47" s="2">
        <v>17049.2757588944</v>
      </c>
      <c r="E47" s="2">
        <v>15213.3622818945</v>
      </c>
      <c r="F47" s="2">
        <v>18273.218076894402</v>
      </c>
      <c r="G47" s="2">
        <v>18561.9723435366</v>
      </c>
      <c r="H47" s="9">
        <v>0</v>
      </c>
      <c r="I47" s="9">
        <v>0</v>
      </c>
      <c r="J47" s="2">
        <v>15213.3622818945</v>
      </c>
      <c r="K47" s="9">
        <v>0</v>
      </c>
      <c r="L47" s="9">
        <v>0</v>
      </c>
      <c r="M47" s="4">
        <v>0.34272982056243401</v>
      </c>
      <c r="N47" s="4">
        <v>1.1507012516597599</v>
      </c>
      <c r="O47" s="4">
        <v>1.2201097955596201</v>
      </c>
      <c r="P47" s="4" t="s">
        <v>159</v>
      </c>
      <c r="Q47" s="4" t="s">
        <v>159</v>
      </c>
      <c r="R47" s="4" t="s">
        <v>159</v>
      </c>
    </row>
    <row r="48" spans="1:18" x14ac:dyDescent="0.35">
      <c r="A48">
        <v>954090493</v>
      </c>
      <c r="B48" t="s">
        <v>45</v>
      </c>
      <c r="C48">
        <v>187</v>
      </c>
      <c r="D48" s="2">
        <v>4727.0936508147097</v>
      </c>
      <c r="E48" s="2">
        <v>4782.2261082204304</v>
      </c>
      <c r="F48" s="2">
        <v>4690.3386792109004</v>
      </c>
      <c r="G48" s="9">
        <v>0</v>
      </c>
      <c r="H48" s="9">
        <v>0</v>
      </c>
      <c r="I48" s="2">
        <v>4782.2261082204304</v>
      </c>
      <c r="J48" s="9">
        <v>0</v>
      </c>
      <c r="K48" s="9">
        <v>0</v>
      </c>
      <c r="L48" s="2">
        <v>4782.2261082204304</v>
      </c>
      <c r="M48" s="4" t="s">
        <v>159</v>
      </c>
      <c r="N48" s="4" t="s">
        <v>159</v>
      </c>
      <c r="O48" s="4" t="s">
        <v>159</v>
      </c>
      <c r="P48" s="4" t="s">
        <v>159</v>
      </c>
      <c r="Q48" s="4" t="s">
        <v>159</v>
      </c>
      <c r="R48" s="4" t="s">
        <v>159</v>
      </c>
    </row>
    <row r="49" spans="1:18" x14ac:dyDescent="0.35">
      <c r="A49">
        <v>920295975</v>
      </c>
      <c r="B49" t="s">
        <v>46</v>
      </c>
      <c r="C49">
        <v>194</v>
      </c>
      <c r="D49" s="2">
        <v>15634.9357498966</v>
      </c>
      <c r="E49" s="2">
        <v>17095.786372509199</v>
      </c>
      <c r="F49" s="2">
        <v>14661.035334821599</v>
      </c>
      <c r="G49" s="2">
        <v>14952.144128030101</v>
      </c>
      <c r="H49" s="9">
        <v>0</v>
      </c>
      <c r="I49" s="9">
        <v>0</v>
      </c>
      <c r="J49" s="2">
        <v>17095.786372509199</v>
      </c>
      <c r="K49" s="9">
        <v>0</v>
      </c>
      <c r="L49" s="9">
        <v>0</v>
      </c>
      <c r="M49" s="4">
        <v>0.82961567032621597</v>
      </c>
      <c r="N49" s="4">
        <v>0.80151484733119405</v>
      </c>
      <c r="O49" s="4">
        <v>0.87384666314676496</v>
      </c>
      <c r="P49" s="4" t="s">
        <v>159</v>
      </c>
      <c r="Q49" s="4" t="s">
        <v>159</v>
      </c>
      <c r="R49" s="4" t="s">
        <v>159</v>
      </c>
    </row>
    <row r="50" spans="1:18" x14ac:dyDescent="0.35">
      <c r="A50">
        <v>916069634</v>
      </c>
      <c r="B50" t="s">
        <v>325</v>
      </c>
      <c r="C50">
        <v>197</v>
      </c>
      <c r="D50" s="2">
        <v>90789.705115995399</v>
      </c>
      <c r="E50" s="2">
        <v>92810.198481640196</v>
      </c>
      <c r="F50" s="2">
        <v>89442.709538898896</v>
      </c>
      <c r="G50" s="2">
        <v>72203.267514330597</v>
      </c>
      <c r="H50" s="2">
        <v>21529.2411723031</v>
      </c>
      <c r="I50" s="2">
        <v>1134.22830385714</v>
      </c>
      <c r="J50" s="2">
        <v>64212.247692336903</v>
      </c>
      <c r="K50" s="2">
        <v>27463.722485446098</v>
      </c>
      <c r="L50" s="2">
        <v>1134.22830385714</v>
      </c>
      <c r="M50" s="4">
        <v>0.74844328622114398</v>
      </c>
      <c r="N50" s="4">
        <v>0.95331340047091495</v>
      </c>
      <c r="O50" s="4">
        <v>1.1253895279844599</v>
      </c>
      <c r="P50" s="4">
        <v>0.54500202885564997</v>
      </c>
      <c r="Q50" s="4">
        <v>0.54500202885564997</v>
      </c>
      <c r="R50" s="4">
        <v>0.71607304771956803</v>
      </c>
    </row>
    <row r="51" spans="1:18" x14ac:dyDescent="0.35">
      <c r="A51">
        <v>979951140</v>
      </c>
      <c r="B51" t="s">
        <v>47</v>
      </c>
      <c r="C51">
        <v>204</v>
      </c>
      <c r="D51" s="2">
        <v>30788.424147060701</v>
      </c>
      <c r="E51" s="2">
        <v>35016.3958669887</v>
      </c>
      <c r="F51" s="2">
        <v>27969.7763337754</v>
      </c>
      <c r="G51" s="2">
        <v>28098.243709083901</v>
      </c>
      <c r="H51" s="2">
        <v>951.47885932070903</v>
      </c>
      <c r="I51" s="9">
        <v>0</v>
      </c>
      <c r="J51" s="2">
        <v>34092.2676441316</v>
      </c>
      <c r="K51" s="2">
        <v>924.12822285714299</v>
      </c>
      <c r="L51" s="9">
        <v>0</v>
      </c>
      <c r="M51" s="4">
        <v>0.51603918482422595</v>
      </c>
      <c r="N51" s="4">
        <v>0.72028151700701404</v>
      </c>
      <c r="O51" s="4">
        <v>0.82418230439771101</v>
      </c>
      <c r="P51" s="4" t="s">
        <v>159</v>
      </c>
      <c r="Q51" s="4" t="s">
        <v>159</v>
      </c>
      <c r="R51" s="4" t="s">
        <v>159</v>
      </c>
    </row>
    <row r="52" spans="1:18" x14ac:dyDescent="0.35">
      <c r="A52">
        <v>976626192</v>
      </c>
      <c r="B52" t="s">
        <v>48</v>
      </c>
      <c r="C52">
        <v>205</v>
      </c>
      <c r="D52" s="2">
        <v>34714.274508972798</v>
      </c>
      <c r="E52" s="2">
        <v>39588.781888275298</v>
      </c>
      <c r="F52" s="2">
        <v>31464.602922771199</v>
      </c>
      <c r="G52" s="2">
        <v>32655.856346082099</v>
      </c>
      <c r="H52" s="2">
        <v>143.72254442857101</v>
      </c>
      <c r="I52" s="9">
        <v>0</v>
      </c>
      <c r="J52" s="2">
        <v>39445.059343846799</v>
      </c>
      <c r="K52" s="2">
        <v>143.72254442857101</v>
      </c>
      <c r="L52" s="9">
        <v>0</v>
      </c>
      <c r="M52" s="4">
        <v>0.61940011582208498</v>
      </c>
      <c r="N52" s="4">
        <v>0.70455748079870995</v>
      </c>
      <c r="O52" s="4">
        <v>0.82697463962836104</v>
      </c>
      <c r="P52" s="4" t="s">
        <v>159</v>
      </c>
      <c r="Q52" s="4" t="s">
        <v>159</v>
      </c>
      <c r="R52" s="4" t="s">
        <v>159</v>
      </c>
    </row>
    <row r="53" spans="1:18" x14ac:dyDescent="0.35">
      <c r="A53">
        <v>979918224</v>
      </c>
      <c r="B53" t="s">
        <v>49</v>
      </c>
      <c r="C53">
        <v>213</v>
      </c>
      <c r="D53" s="2">
        <v>26316.2532086504</v>
      </c>
      <c r="E53" s="2">
        <v>27347.870963127301</v>
      </c>
      <c r="F53" s="2">
        <v>25628.508038999102</v>
      </c>
      <c r="G53" s="2">
        <v>25812.504483196699</v>
      </c>
      <c r="H53" s="2">
        <v>576.74905957142903</v>
      </c>
      <c r="I53" s="9">
        <v>0</v>
      </c>
      <c r="J53" s="2">
        <v>26771.121903555901</v>
      </c>
      <c r="K53" s="2">
        <v>576.74905957142903</v>
      </c>
      <c r="L53" s="9">
        <v>0</v>
      </c>
      <c r="M53" s="4">
        <v>0.68263735483308696</v>
      </c>
      <c r="N53" s="4">
        <v>0.83775003702538597</v>
      </c>
      <c r="O53" s="4">
        <v>0.964192108802439</v>
      </c>
      <c r="P53" s="4" t="s">
        <v>159</v>
      </c>
      <c r="Q53" s="4" t="s">
        <v>159</v>
      </c>
      <c r="R53" s="4" t="s">
        <v>159</v>
      </c>
    </row>
    <row r="54" spans="1:18" x14ac:dyDescent="0.35">
      <c r="A54">
        <v>997712099</v>
      </c>
      <c r="B54" t="s">
        <v>50</v>
      </c>
      <c r="C54">
        <v>214</v>
      </c>
      <c r="D54" s="2">
        <v>29341.860416441301</v>
      </c>
      <c r="E54" s="2">
        <v>31740.005268901899</v>
      </c>
      <c r="F54" s="2">
        <v>27743.097181467601</v>
      </c>
      <c r="G54" s="2">
        <v>29016.378463880301</v>
      </c>
      <c r="H54" s="9">
        <v>0</v>
      </c>
      <c r="I54" s="9">
        <v>0</v>
      </c>
      <c r="J54" s="2">
        <v>31740.005268901899</v>
      </c>
      <c r="K54" s="9">
        <v>0</v>
      </c>
      <c r="L54" s="9">
        <v>0</v>
      </c>
      <c r="M54" s="4">
        <v>0.63490709714530202</v>
      </c>
      <c r="N54" s="4">
        <v>0.75570692309032095</v>
      </c>
      <c r="O54" s="4">
        <v>0.91390891943360897</v>
      </c>
      <c r="P54" s="4" t="s">
        <v>159</v>
      </c>
      <c r="Q54" s="4" t="s">
        <v>159</v>
      </c>
      <c r="R54" s="4" t="s">
        <v>159</v>
      </c>
    </row>
    <row r="55" spans="1:18" x14ac:dyDescent="0.35">
      <c r="A55">
        <v>978631029</v>
      </c>
      <c r="B55" t="s">
        <v>51</v>
      </c>
      <c r="C55">
        <v>215</v>
      </c>
      <c r="D55" s="2">
        <v>896240.00261653203</v>
      </c>
      <c r="E55" s="2">
        <v>940748.04402202903</v>
      </c>
      <c r="F55" s="2">
        <v>866567.97501286701</v>
      </c>
      <c r="G55" s="2">
        <v>657770.64644659904</v>
      </c>
      <c r="H55" s="2">
        <v>244712.16043645199</v>
      </c>
      <c r="I55" s="9">
        <v>0</v>
      </c>
      <c r="J55" s="2">
        <v>707250.66851665196</v>
      </c>
      <c r="K55" s="2">
        <v>233497.37550537699</v>
      </c>
      <c r="L55" s="9">
        <v>0</v>
      </c>
      <c r="M55" s="4">
        <v>0.84260392598627698</v>
      </c>
      <c r="N55" s="4">
        <v>0.81849481227054999</v>
      </c>
      <c r="O55" s="4">
        <v>0.93002527368667598</v>
      </c>
      <c r="P55" s="4">
        <v>0.94045274161211301</v>
      </c>
      <c r="Q55" s="4">
        <v>0.94045274161211301</v>
      </c>
      <c r="R55" s="4">
        <v>1.0623834410369599</v>
      </c>
    </row>
    <row r="56" spans="1:18" x14ac:dyDescent="0.35">
      <c r="A56">
        <v>916763476</v>
      </c>
      <c r="B56" t="s">
        <v>52</v>
      </c>
      <c r="C56">
        <v>222</v>
      </c>
      <c r="D56" s="2">
        <v>2259.3217126858999</v>
      </c>
      <c r="E56" s="2">
        <v>2510.8066872693298</v>
      </c>
      <c r="F56" s="2">
        <v>2091.6650629636201</v>
      </c>
      <c r="G56" s="2">
        <v>1239.0029972395801</v>
      </c>
      <c r="H56" s="2">
        <v>913.83916115914201</v>
      </c>
      <c r="I56" s="9">
        <v>0</v>
      </c>
      <c r="J56" s="2">
        <v>1624.64111825432</v>
      </c>
      <c r="K56" s="2">
        <v>886.16556901499996</v>
      </c>
      <c r="L56" s="9">
        <v>0</v>
      </c>
      <c r="M56" s="4" t="s">
        <v>159</v>
      </c>
      <c r="N56" s="4" t="s">
        <v>159</v>
      </c>
      <c r="O56" s="4" t="s">
        <v>159</v>
      </c>
      <c r="P56" s="4" t="s">
        <v>159</v>
      </c>
      <c r="Q56" s="4" t="s">
        <v>159</v>
      </c>
      <c r="R56" s="4" t="s">
        <v>159</v>
      </c>
    </row>
    <row r="57" spans="1:18" x14ac:dyDescent="0.35">
      <c r="A57">
        <v>982173329</v>
      </c>
      <c r="B57" t="s">
        <v>53</v>
      </c>
      <c r="C57">
        <v>223</v>
      </c>
      <c r="D57" s="2">
        <v>51198.571987893702</v>
      </c>
      <c r="E57" s="2">
        <v>56108.929235620701</v>
      </c>
      <c r="F57" s="2">
        <v>47925.000489409103</v>
      </c>
      <c r="G57" s="2">
        <v>49836.409215364103</v>
      </c>
      <c r="H57" s="9">
        <v>0</v>
      </c>
      <c r="I57" s="9">
        <v>0</v>
      </c>
      <c r="J57" s="2">
        <v>56108.929235620701</v>
      </c>
      <c r="K57" s="9">
        <v>0</v>
      </c>
      <c r="L57" s="9">
        <v>0</v>
      </c>
      <c r="M57" s="4">
        <v>0.68446899297636499</v>
      </c>
      <c r="N57" s="4">
        <v>0.76561834201927403</v>
      </c>
      <c r="O57" s="4">
        <v>0.88708925598947597</v>
      </c>
      <c r="P57" s="4" t="s">
        <v>159</v>
      </c>
      <c r="Q57" s="4" t="s">
        <v>159</v>
      </c>
      <c r="R57" s="4" t="s">
        <v>159</v>
      </c>
    </row>
    <row r="58" spans="1:18" x14ac:dyDescent="0.35">
      <c r="A58">
        <v>979151950</v>
      </c>
      <c r="B58" t="s">
        <v>54</v>
      </c>
      <c r="C58">
        <v>227</v>
      </c>
      <c r="D58" s="2">
        <v>560298.72229789197</v>
      </c>
      <c r="E58" s="2">
        <v>562076.68847166502</v>
      </c>
      <c r="F58" s="2">
        <v>559113.41151537595</v>
      </c>
      <c r="G58" s="2">
        <v>432726.00100416498</v>
      </c>
      <c r="H58" s="2">
        <v>140510.02567477999</v>
      </c>
      <c r="I58" s="2">
        <v>12331.1910761616</v>
      </c>
      <c r="J58" s="2">
        <v>411483.58059279103</v>
      </c>
      <c r="K58" s="2">
        <v>138261.91680271199</v>
      </c>
      <c r="L58" s="2">
        <v>12331.1910761616</v>
      </c>
      <c r="M58" s="4">
        <v>0.847940740660724</v>
      </c>
      <c r="N58" s="4">
        <v>0.90215629927317098</v>
      </c>
      <c r="O58" s="4">
        <v>1.05162398067202</v>
      </c>
      <c r="P58" s="4">
        <v>0.87109384317506</v>
      </c>
      <c r="Q58" s="4">
        <v>0.87109384317506</v>
      </c>
      <c r="R58" s="4">
        <v>1.0205777606231401</v>
      </c>
    </row>
    <row r="59" spans="1:18" x14ac:dyDescent="0.35">
      <c r="A59">
        <v>978645178</v>
      </c>
      <c r="B59" t="s">
        <v>55</v>
      </c>
      <c r="C59">
        <v>231</v>
      </c>
      <c r="D59" s="2">
        <v>23543.895981808098</v>
      </c>
      <c r="E59" s="2">
        <v>24878.530075643801</v>
      </c>
      <c r="F59" s="2">
        <v>22654.139919251102</v>
      </c>
      <c r="G59" s="2">
        <v>23089.7476316375</v>
      </c>
      <c r="H59" s="9">
        <v>0</v>
      </c>
      <c r="I59" s="9">
        <v>0</v>
      </c>
      <c r="J59" s="2">
        <v>24878.530075643801</v>
      </c>
      <c r="K59" s="9">
        <v>0</v>
      </c>
      <c r="L59" s="9">
        <v>0</v>
      </c>
      <c r="M59" s="4">
        <v>0.89526213823390899</v>
      </c>
      <c r="N59" s="4">
        <v>0.86047888723226296</v>
      </c>
      <c r="O59" s="4">
        <v>0.92729327236847003</v>
      </c>
      <c r="P59" s="4" t="s">
        <v>159</v>
      </c>
      <c r="Q59" s="4" t="s">
        <v>159</v>
      </c>
      <c r="R59" s="4" t="s">
        <v>159</v>
      </c>
    </row>
    <row r="60" spans="1:18" x14ac:dyDescent="0.35">
      <c r="A60">
        <v>919415096</v>
      </c>
      <c r="B60" t="s">
        <v>56</v>
      </c>
      <c r="C60">
        <v>238</v>
      </c>
      <c r="D60" s="2">
        <v>56297.910972650003</v>
      </c>
      <c r="E60" s="2">
        <v>57001.494291197501</v>
      </c>
      <c r="F60" s="2">
        <v>55828.855426951697</v>
      </c>
      <c r="G60" s="2">
        <v>54077.282085920997</v>
      </c>
      <c r="H60" s="2">
        <v>3317.7496092193301</v>
      </c>
      <c r="I60" s="9">
        <v>0</v>
      </c>
      <c r="J60" s="2">
        <v>53804.407472401203</v>
      </c>
      <c r="K60" s="2">
        <v>3197.0868187963601</v>
      </c>
      <c r="L60" s="9">
        <v>0</v>
      </c>
      <c r="M60" s="4">
        <v>0.75237843604568699</v>
      </c>
      <c r="N60" s="4">
        <v>0.91305303377128499</v>
      </c>
      <c r="O60" s="4">
        <v>1.0051208248150401</v>
      </c>
      <c r="P60" s="4">
        <v>0.91659152389540199</v>
      </c>
      <c r="Q60" s="4">
        <v>0.91659152389540199</v>
      </c>
      <c r="R60" s="4">
        <v>1.05459461517455</v>
      </c>
    </row>
    <row r="61" spans="1:18" x14ac:dyDescent="0.35">
      <c r="A61">
        <v>967670170</v>
      </c>
      <c r="B61" t="s">
        <v>57</v>
      </c>
      <c r="C61">
        <v>242</v>
      </c>
      <c r="D61" s="2">
        <v>13205.9757550422</v>
      </c>
      <c r="E61" s="2">
        <v>15374.621027143099</v>
      </c>
      <c r="F61" s="2">
        <v>11760.212240308199</v>
      </c>
      <c r="G61" s="2">
        <v>12167.8700985427</v>
      </c>
      <c r="H61" s="9">
        <v>0</v>
      </c>
      <c r="I61" s="9">
        <v>0</v>
      </c>
      <c r="J61" s="2">
        <v>15374.621027143099</v>
      </c>
      <c r="K61" s="9">
        <v>0</v>
      </c>
      <c r="L61" s="9">
        <v>0</v>
      </c>
      <c r="M61" s="4">
        <v>0.64649026124870101</v>
      </c>
      <c r="N61" s="4">
        <v>0.67129032729581495</v>
      </c>
      <c r="O61" s="4">
        <v>0.79142569283892905</v>
      </c>
      <c r="P61" s="4" t="s">
        <v>159</v>
      </c>
      <c r="Q61" s="4" t="s">
        <v>159</v>
      </c>
      <c r="R61" s="4" t="s">
        <v>159</v>
      </c>
    </row>
    <row r="62" spans="1:18" x14ac:dyDescent="0.35">
      <c r="A62">
        <v>871028362</v>
      </c>
      <c r="B62" t="s">
        <v>58</v>
      </c>
      <c r="C62">
        <v>248</v>
      </c>
      <c r="D62" s="2">
        <v>18212.8363108554</v>
      </c>
      <c r="E62" s="2">
        <v>18803.892933421801</v>
      </c>
      <c r="F62" s="2">
        <v>17818.798562477699</v>
      </c>
      <c r="G62" s="2">
        <v>18290.901436640001</v>
      </c>
      <c r="H62" s="9">
        <v>0</v>
      </c>
      <c r="I62" s="9">
        <v>0</v>
      </c>
      <c r="J62" s="2">
        <v>18803.892933421801</v>
      </c>
      <c r="K62" s="9">
        <v>0</v>
      </c>
      <c r="L62" s="9">
        <v>0</v>
      </c>
      <c r="M62" s="4">
        <v>0.77121372036221403</v>
      </c>
      <c r="N62" s="4">
        <v>0.83981194470280796</v>
      </c>
      <c r="O62" s="4">
        <v>0.97271886738569902</v>
      </c>
      <c r="P62" s="4" t="s">
        <v>159</v>
      </c>
      <c r="Q62" s="4" t="s">
        <v>159</v>
      </c>
      <c r="R62" s="4" t="s">
        <v>159</v>
      </c>
    </row>
    <row r="63" spans="1:18" x14ac:dyDescent="0.35">
      <c r="A63">
        <v>971058854</v>
      </c>
      <c r="B63" t="s">
        <v>59</v>
      </c>
      <c r="C63">
        <v>249</v>
      </c>
      <c r="D63" s="2">
        <v>192071.85004018599</v>
      </c>
      <c r="E63" s="2">
        <v>231991.43009456099</v>
      </c>
      <c r="F63" s="2">
        <v>165458.79667060301</v>
      </c>
      <c r="G63" s="2">
        <v>116720.315057126</v>
      </c>
      <c r="H63" s="2">
        <v>60623.989636063699</v>
      </c>
      <c r="I63" s="9">
        <v>0</v>
      </c>
      <c r="J63" s="2">
        <v>142359.01811510799</v>
      </c>
      <c r="K63" s="2">
        <v>89632.411979452794</v>
      </c>
      <c r="L63" s="9">
        <v>0</v>
      </c>
      <c r="M63" s="4">
        <v>0.66909035903049796</v>
      </c>
      <c r="N63" s="4">
        <v>0.68082407468671402</v>
      </c>
      <c r="O63" s="4">
        <v>0.81990109655539301</v>
      </c>
      <c r="P63" s="4">
        <v>0.47876042889117598</v>
      </c>
      <c r="Q63" s="4">
        <v>0.47876042889117598</v>
      </c>
      <c r="R63" s="4">
        <v>0.627179645094327</v>
      </c>
    </row>
    <row r="64" spans="1:18" x14ac:dyDescent="0.35">
      <c r="A64">
        <v>955996836</v>
      </c>
      <c r="B64" t="s">
        <v>60</v>
      </c>
      <c r="C64">
        <v>251</v>
      </c>
      <c r="D64" s="2">
        <v>121121.502181677</v>
      </c>
      <c r="E64" s="2">
        <v>127750.669235083</v>
      </c>
      <c r="F64" s="2">
        <v>116702.05747940599</v>
      </c>
      <c r="G64" s="2">
        <v>105572.26781047801</v>
      </c>
      <c r="H64" s="2">
        <v>15664.6179842156</v>
      </c>
      <c r="I64" s="9">
        <v>0</v>
      </c>
      <c r="J64" s="2">
        <v>111613.940470399</v>
      </c>
      <c r="K64" s="2">
        <v>16136.728764683399</v>
      </c>
      <c r="L64" s="9">
        <v>0</v>
      </c>
      <c r="M64" s="4">
        <v>0.75322714096819599</v>
      </c>
      <c r="N64" s="4">
        <v>0.81885904520305497</v>
      </c>
      <c r="O64" s="4">
        <v>0.94586990984765495</v>
      </c>
      <c r="P64" s="4">
        <v>0.84072163360845797</v>
      </c>
      <c r="Q64" s="4">
        <v>0.84072163360845797</v>
      </c>
      <c r="R64" s="4">
        <v>0.95511747817732096</v>
      </c>
    </row>
    <row r="65" spans="1:18" x14ac:dyDescent="0.35">
      <c r="A65">
        <v>918312730</v>
      </c>
      <c r="B65" t="s">
        <v>61</v>
      </c>
      <c r="C65">
        <v>257</v>
      </c>
      <c r="D65" s="2">
        <v>102656.55172014001</v>
      </c>
      <c r="E65" s="2">
        <v>112384.670850875</v>
      </c>
      <c r="F65" s="2">
        <v>96171.138966315993</v>
      </c>
      <c r="G65" s="2">
        <v>86684.623253099693</v>
      </c>
      <c r="H65" s="2">
        <v>13288.9644805645</v>
      </c>
      <c r="I65" s="9">
        <v>0</v>
      </c>
      <c r="J65" s="2">
        <v>94256.249810159701</v>
      </c>
      <c r="K65" s="2">
        <v>18128.421040715701</v>
      </c>
      <c r="L65" s="9">
        <v>0</v>
      </c>
      <c r="M65" s="4">
        <v>0.76638094220012398</v>
      </c>
      <c r="N65" s="4">
        <v>0.80771301697004105</v>
      </c>
      <c r="O65" s="4">
        <v>0.91966976648965104</v>
      </c>
      <c r="P65" s="4">
        <v>0.55378658187124596</v>
      </c>
      <c r="Q65" s="4">
        <v>0.55378658187124596</v>
      </c>
      <c r="R65" s="4">
        <v>0.68863488550534702</v>
      </c>
    </row>
    <row r="66" spans="1:18" x14ac:dyDescent="0.35">
      <c r="A66">
        <v>979497482</v>
      </c>
      <c r="B66" t="s">
        <v>62</v>
      </c>
      <c r="C66">
        <v>264</v>
      </c>
      <c r="D66" s="2">
        <v>56098.587801575202</v>
      </c>
      <c r="E66" s="2">
        <v>57737.611483942397</v>
      </c>
      <c r="F66" s="2">
        <v>55005.905346663698</v>
      </c>
      <c r="G66" s="2">
        <v>56552.504538360299</v>
      </c>
      <c r="H66" s="9">
        <v>0</v>
      </c>
      <c r="I66" s="9">
        <v>0</v>
      </c>
      <c r="J66" s="2">
        <v>57737.611483942397</v>
      </c>
      <c r="K66" s="9">
        <v>0</v>
      </c>
      <c r="L66" s="9">
        <v>0</v>
      </c>
      <c r="M66" s="4">
        <v>0.83404461393137497</v>
      </c>
      <c r="N66" s="4">
        <v>0.89027981606381401</v>
      </c>
      <c r="O66" s="4">
        <v>0.97947426443312902</v>
      </c>
      <c r="P66" s="4" t="s">
        <v>159</v>
      </c>
      <c r="Q66" s="4" t="s">
        <v>159</v>
      </c>
      <c r="R66" s="4" t="s">
        <v>159</v>
      </c>
    </row>
    <row r="67" spans="1:18" x14ac:dyDescent="0.35">
      <c r="A67">
        <v>922694435</v>
      </c>
      <c r="B67" t="s">
        <v>63</v>
      </c>
      <c r="C67">
        <v>267</v>
      </c>
      <c r="D67" s="2">
        <v>26566.776277486701</v>
      </c>
      <c r="E67" s="2">
        <v>32105.651002208298</v>
      </c>
      <c r="F67" s="2">
        <v>22874.193127672399</v>
      </c>
      <c r="G67" s="2">
        <v>23135.394006159499</v>
      </c>
      <c r="H67" s="2">
        <v>481.81463428571402</v>
      </c>
      <c r="I67" s="9">
        <v>0</v>
      </c>
      <c r="J67" s="2">
        <v>31623.836367922599</v>
      </c>
      <c r="K67" s="2">
        <v>481.81463428571402</v>
      </c>
      <c r="L67" s="9">
        <v>0</v>
      </c>
      <c r="M67" s="4">
        <v>0.50397020143145099</v>
      </c>
      <c r="N67" s="4">
        <v>0.64945280902730196</v>
      </c>
      <c r="O67" s="4">
        <v>0.73128795092214904</v>
      </c>
      <c r="P67" s="4" t="s">
        <v>159</v>
      </c>
      <c r="Q67" s="4" t="s">
        <v>159</v>
      </c>
      <c r="R67" s="4" t="s">
        <v>159</v>
      </c>
    </row>
    <row r="68" spans="1:18" x14ac:dyDescent="0.35">
      <c r="A68">
        <v>984882114</v>
      </c>
      <c r="B68" t="s">
        <v>64</v>
      </c>
      <c r="C68">
        <v>269</v>
      </c>
      <c r="D68" s="2">
        <v>294947.49061022</v>
      </c>
      <c r="E68" s="2">
        <v>313802.094994749</v>
      </c>
      <c r="F68" s="2">
        <v>282377.75435386802</v>
      </c>
      <c r="G68" s="2">
        <v>187858.62027169901</v>
      </c>
      <c r="H68" s="2">
        <v>58893.3268654575</v>
      </c>
      <c r="I68" s="2">
        <v>51693.177694907798</v>
      </c>
      <c r="J68" s="2">
        <v>191828.75995098101</v>
      </c>
      <c r="K68" s="2">
        <v>70280.157348860404</v>
      </c>
      <c r="L68" s="2">
        <v>51693.177694907798</v>
      </c>
      <c r="M68" s="4">
        <v>0.65354019596902602</v>
      </c>
      <c r="N68" s="4">
        <v>0.82424209375574498</v>
      </c>
      <c r="O68" s="4">
        <v>0.97902475463072802</v>
      </c>
      <c r="P68" s="4">
        <v>0.64904770103849896</v>
      </c>
      <c r="Q68" s="4">
        <v>0.64904770103849896</v>
      </c>
      <c r="R68" s="4">
        <v>0.80215156983917002</v>
      </c>
    </row>
    <row r="69" spans="1:18" x14ac:dyDescent="0.35">
      <c r="A69">
        <v>919763159</v>
      </c>
      <c r="B69" t="s">
        <v>65</v>
      </c>
      <c r="C69">
        <v>274</v>
      </c>
      <c r="D69" s="2">
        <v>57525.551154409201</v>
      </c>
      <c r="E69" s="2">
        <v>63766.017122864803</v>
      </c>
      <c r="F69" s="2">
        <v>53365.240508772098</v>
      </c>
      <c r="G69" s="2">
        <v>51273.991089802403</v>
      </c>
      <c r="H69" s="2">
        <v>4496.0126511111002</v>
      </c>
      <c r="I69" s="9">
        <v>0</v>
      </c>
      <c r="J69" s="2">
        <v>58903.096546479203</v>
      </c>
      <c r="K69" s="2">
        <v>4862.9205763855898</v>
      </c>
      <c r="L69" s="9">
        <v>0</v>
      </c>
      <c r="M69" s="4">
        <v>0.67081024586099902</v>
      </c>
      <c r="N69" s="4">
        <v>0.74216355966430803</v>
      </c>
      <c r="O69" s="4">
        <v>0.868946198426922</v>
      </c>
      <c r="P69" s="4" t="s">
        <v>159</v>
      </c>
      <c r="Q69" s="4" t="s">
        <v>159</v>
      </c>
      <c r="R69" s="4" t="s">
        <v>159</v>
      </c>
    </row>
    <row r="70" spans="1:18" x14ac:dyDescent="0.35">
      <c r="A70">
        <v>971589752</v>
      </c>
      <c r="B70" t="s">
        <v>66</v>
      </c>
      <c r="C70">
        <v>275</v>
      </c>
      <c r="D70" s="2">
        <v>152388.10509414101</v>
      </c>
      <c r="E70" s="2">
        <v>153595.71041591099</v>
      </c>
      <c r="F70" s="2">
        <v>151583.03487962799</v>
      </c>
      <c r="G70" s="2">
        <v>144573.83161255499</v>
      </c>
      <c r="H70" s="2">
        <v>10874.168774281299</v>
      </c>
      <c r="I70" s="9">
        <v>0</v>
      </c>
      <c r="J70" s="2">
        <v>139462.03149239701</v>
      </c>
      <c r="K70" s="2">
        <v>14133.6789235139</v>
      </c>
      <c r="L70" s="9">
        <v>0</v>
      </c>
      <c r="M70" s="4">
        <v>0.84018406970269299</v>
      </c>
      <c r="N70" s="4">
        <v>0.91786895936059598</v>
      </c>
      <c r="O70" s="4">
        <v>1.0366537047069799</v>
      </c>
      <c r="P70" s="4">
        <v>0.67458067187053194</v>
      </c>
      <c r="Q70" s="4">
        <v>0.67458067187053194</v>
      </c>
      <c r="R70" s="4">
        <v>0.76263153486115098</v>
      </c>
    </row>
    <row r="71" spans="1:18" x14ac:dyDescent="0.35">
      <c r="A71">
        <v>917537534</v>
      </c>
      <c r="B71" t="s">
        <v>67</v>
      </c>
      <c r="C71">
        <v>294</v>
      </c>
      <c r="D71" s="2">
        <v>23576.513332603899</v>
      </c>
      <c r="E71" s="2">
        <v>22084.949160773001</v>
      </c>
      <c r="F71" s="2">
        <v>24570.889447157799</v>
      </c>
      <c r="G71" s="2">
        <v>25399.561012597002</v>
      </c>
      <c r="H71" s="9">
        <v>0</v>
      </c>
      <c r="I71" s="9">
        <v>0</v>
      </c>
      <c r="J71" s="2">
        <v>22084.949160773001</v>
      </c>
      <c r="K71" s="9">
        <v>0</v>
      </c>
      <c r="L71" s="9">
        <v>0</v>
      </c>
      <c r="M71" s="4" t="s">
        <v>159</v>
      </c>
      <c r="N71" s="4" t="s">
        <v>159</v>
      </c>
      <c r="O71" s="4" t="s">
        <v>159</v>
      </c>
      <c r="P71" s="4" t="s">
        <v>159</v>
      </c>
      <c r="Q71" s="4" t="s">
        <v>159</v>
      </c>
      <c r="R71" s="4" t="s">
        <v>159</v>
      </c>
    </row>
    <row r="72" spans="1:18" x14ac:dyDescent="0.35">
      <c r="A72">
        <v>916319908</v>
      </c>
      <c r="B72" t="s">
        <v>68</v>
      </c>
      <c r="C72">
        <v>295</v>
      </c>
      <c r="D72" s="2">
        <v>124726.088058956</v>
      </c>
      <c r="E72" s="2">
        <v>127783.48677829299</v>
      </c>
      <c r="F72" s="2">
        <v>122687.822246064</v>
      </c>
      <c r="G72" s="2">
        <v>108193.31593854701</v>
      </c>
      <c r="H72" s="2">
        <v>18036.7088475522</v>
      </c>
      <c r="I72" s="9">
        <v>0</v>
      </c>
      <c r="J72" s="2">
        <v>109544.077537702</v>
      </c>
      <c r="K72" s="2">
        <v>18239.4092405911</v>
      </c>
      <c r="L72" s="9">
        <v>0</v>
      </c>
      <c r="M72" s="4">
        <v>0.81039892622363296</v>
      </c>
      <c r="N72" s="4">
        <v>0.84991042476243295</v>
      </c>
      <c r="O72" s="4">
        <v>0.98766924119023802</v>
      </c>
      <c r="P72" s="4">
        <v>0.92203118215667601</v>
      </c>
      <c r="Q72" s="4">
        <v>0.92203118215667601</v>
      </c>
      <c r="R72" s="4">
        <v>0.98252378930051798</v>
      </c>
    </row>
    <row r="73" spans="1:18" x14ac:dyDescent="0.35">
      <c r="A73">
        <v>953681781</v>
      </c>
      <c r="B73" t="s">
        <v>69</v>
      </c>
      <c r="C73">
        <v>306</v>
      </c>
      <c r="D73" s="2">
        <v>77215.234517020494</v>
      </c>
      <c r="E73" s="2">
        <v>78213.709517942203</v>
      </c>
      <c r="F73" s="2">
        <v>76549.584516406001</v>
      </c>
      <c r="G73" s="2">
        <v>79080.497598623406</v>
      </c>
      <c r="H73" s="9">
        <v>0</v>
      </c>
      <c r="I73" s="9">
        <v>0</v>
      </c>
      <c r="J73" s="2">
        <v>78213.709517942203</v>
      </c>
      <c r="K73" s="9">
        <v>0</v>
      </c>
      <c r="L73" s="9">
        <v>0</v>
      </c>
      <c r="M73" s="4">
        <v>0.83249682708799599</v>
      </c>
      <c r="N73" s="4">
        <v>0.84253071318242601</v>
      </c>
      <c r="O73" s="4">
        <v>1.0110920816443401</v>
      </c>
      <c r="P73" s="4" t="s">
        <v>159</v>
      </c>
      <c r="Q73" s="4" t="s">
        <v>159</v>
      </c>
      <c r="R73" s="4" t="s">
        <v>159</v>
      </c>
    </row>
    <row r="74" spans="1:18" x14ac:dyDescent="0.35">
      <c r="A74">
        <v>960684737</v>
      </c>
      <c r="B74" t="s">
        <v>70</v>
      </c>
      <c r="C74">
        <v>311</v>
      </c>
      <c r="D74" s="2">
        <v>222763.17395566701</v>
      </c>
      <c r="E74" s="2">
        <v>243361.21790982399</v>
      </c>
      <c r="F74" s="2">
        <v>209031.14465289499</v>
      </c>
      <c r="G74" s="2">
        <v>141025.60029469401</v>
      </c>
      <c r="H74" s="2">
        <v>76566.816078087897</v>
      </c>
      <c r="I74" s="9">
        <v>0</v>
      </c>
      <c r="J74" s="2">
        <v>173435.29150587801</v>
      </c>
      <c r="K74" s="2">
        <v>69925.926403945996</v>
      </c>
      <c r="L74" s="9">
        <v>0</v>
      </c>
      <c r="M74" s="4">
        <v>0.67082688681686198</v>
      </c>
      <c r="N74" s="4">
        <v>0.71146885094582002</v>
      </c>
      <c r="O74" s="4">
        <v>0.81298222700308798</v>
      </c>
      <c r="P74" s="4">
        <v>1.0096502458729999</v>
      </c>
      <c r="Q74" s="4">
        <v>1.0096502458729999</v>
      </c>
      <c r="R74" s="4">
        <v>1.1090322156685499</v>
      </c>
    </row>
    <row r="75" spans="1:18" x14ac:dyDescent="0.35">
      <c r="A75">
        <v>923050612</v>
      </c>
      <c r="B75" t="s">
        <v>71</v>
      </c>
      <c r="C75">
        <v>343</v>
      </c>
      <c r="D75" s="2">
        <v>31190.309224133402</v>
      </c>
      <c r="E75" s="2">
        <v>32957.592708581702</v>
      </c>
      <c r="F75" s="2">
        <v>30012.120234501199</v>
      </c>
      <c r="G75" s="2">
        <v>27882.566411699201</v>
      </c>
      <c r="H75" s="2">
        <v>3241.2963148961198</v>
      </c>
      <c r="I75" s="9">
        <v>0</v>
      </c>
      <c r="J75" s="2">
        <v>28567.4241848743</v>
      </c>
      <c r="K75" s="2">
        <v>4390.1685237074198</v>
      </c>
      <c r="L75" s="9">
        <v>0</v>
      </c>
      <c r="M75" s="4">
        <v>0.80059283423773397</v>
      </c>
      <c r="N75" s="4">
        <v>0.86298173679271095</v>
      </c>
      <c r="O75" s="4">
        <v>0.97602661798477197</v>
      </c>
      <c r="P75" s="4">
        <v>0.619320221907112</v>
      </c>
      <c r="Q75" s="4">
        <v>0.619320221907112</v>
      </c>
      <c r="R75" s="4">
        <v>0.71435505538144195</v>
      </c>
    </row>
    <row r="76" spans="1:18" x14ac:dyDescent="0.35">
      <c r="A76">
        <v>966731508</v>
      </c>
      <c r="B76" t="s">
        <v>72</v>
      </c>
      <c r="C76">
        <v>349</v>
      </c>
      <c r="D76" s="2">
        <v>59678.4194300991</v>
      </c>
      <c r="E76" s="2">
        <v>72595.037118795095</v>
      </c>
      <c r="F76" s="2">
        <v>51067.340970968398</v>
      </c>
      <c r="G76" s="2">
        <v>50161.133557187502</v>
      </c>
      <c r="H76" s="2">
        <v>3267.1784815555902</v>
      </c>
      <c r="I76" s="9">
        <v>0</v>
      </c>
      <c r="J76" s="2">
        <v>69566.241466315099</v>
      </c>
      <c r="K76" s="2">
        <v>3028.7956524800002</v>
      </c>
      <c r="L76" s="9">
        <v>0</v>
      </c>
      <c r="M76" s="4">
        <v>0.52194487367202602</v>
      </c>
      <c r="N76" s="4">
        <v>0.61323819052071604</v>
      </c>
      <c r="O76" s="4">
        <v>0.72105568016745902</v>
      </c>
      <c r="P76" s="4" t="s">
        <v>159</v>
      </c>
      <c r="Q76" s="4" t="s">
        <v>159</v>
      </c>
      <c r="R76" s="4" t="s">
        <v>159</v>
      </c>
    </row>
    <row r="77" spans="1:18" x14ac:dyDescent="0.35">
      <c r="A77">
        <v>986347801</v>
      </c>
      <c r="B77" t="s">
        <v>73</v>
      </c>
      <c r="C77">
        <v>354</v>
      </c>
      <c r="D77" s="2">
        <v>209198.42151876801</v>
      </c>
      <c r="E77" s="2">
        <v>239914.915724819</v>
      </c>
      <c r="F77" s="2">
        <v>188720.75871473301</v>
      </c>
      <c r="G77" s="2">
        <v>138352.15026962099</v>
      </c>
      <c r="H77" s="2">
        <v>64260.5080131918</v>
      </c>
      <c r="I77" s="9">
        <v>0</v>
      </c>
      <c r="J77" s="2">
        <v>167494.987267705</v>
      </c>
      <c r="K77" s="2">
        <v>72419.928457114205</v>
      </c>
      <c r="L77" s="9">
        <v>0</v>
      </c>
      <c r="M77" s="4">
        <v>0.47169726599034201</v>
      </c>
      <c r="N77" s="4">
        <v>0.67958503117153701</v>
      </c>
      <c r="O77" s="4">
        <v>0.82600770641867105</v>
      </c>
      <c r="P77" s="4">
        <v>0.71537840061249103</v>
      </c>
      <c r="Q77" s="4">
        <v>0.71537840061249103</v>
      </c>
      <c r="R77" s="4">
        <v>0.88319347722915598</v>
      </c>
    </row>
    <row r="78" spans="1:18" x14ac:dyDescent="0.35">
      <c r="A78">
        <v>984653360</v>
      </c>
      <c r="B78" t="s">
        <v>74</v>
      </c>
      <c r="C78">
        <v>373</v>
      </c>
      <c r="D78" s="2">
        <v>17294.4201694972</v>
      </c>
      <c r="E78" s="2">
        <v>19377.3788007396</v>
      </c>
      <c r="F78" s="2">
        <v>15905.781082002301</v>
      </c>
      <c r="G78" s="2">
        <v>16348.909071050501</v>
      </c>
      <c r="H78" s="9">
        <v>0</v>
      </c>
      <c r="I78" s="9">
        <v>0</v>
      </c>
      <c r="J78" s="2">
        <v>19377.3788007396</v>
      </c>
      <c r="K78" s="9">
        <v>0</v>
      </c>
      <c r="L78" s="9">
        <v>0</v>
      </c>
      <c r="M78" s="4">
        <v>0.64711681021357403</v>
      </c>
      <c r="N78" s="4">
        <v>0.71979973704792699</v>
      </c>
      <c r="O78" s="4">
        <v>0.84371107357546904</v>
      </c>
      <c r="P78" s="4" t="s">
        <v>159</v>
      </c>
      <c r="Q78" s="4" t="s">
        <v>159</v>
      </c>
      <c r="R78" s="4" t="s">
        <v>159</v>
      </c>
    </row>
    <row r="79" spans="1:18" x14ac:dyDescent="0.35">
      <c r="A79">
        <v>975332438</v>
      </c>
      <c r="B79" t="s">
        <v>75</v>
      </c>
      <c r="C79">
        <v>418</v>
      </c>
      <c r="D79" s="2">
        <v>17753.923814871199</v>
      </c>
      <c r="E79" s="2">
        <v>20015.311936960199</v>
      </c>
      <c r="F79" s="2">
        <v>16246.331733478501</v>
      </c>
      <c r="G79" s="2">
        <v>16767.240289781999</v>
      </c>
      <c r="H79" s="9">
        <v>0</v>
      </c>
      <c r="I79" s="9">
        <v>0</v>
      </c>
      <c r="J79" s="2">
        <v>20015.311936960199</v>
      </c>
      <c r="K79" s="9">
        <v>0</v>
      </c>
      <c r="L79" s="9">
        <v>0</v>
      </c>
      <c r="M79" s="4">
        <v>0.58428134296166201</v>
      </c>
      <c r="N79" s="4">
        <v>0.74165269864370598</v>
      </c>
      <c r="O79" s="4">
        <v>0.83631082164191695</v>
      </c>
      <c r="P79" s="4" t="s">
        <v>159</v>
      </c>
      <c r="Q79" s="4" t="s">
        <v>159</v>
      </c>
      <c r="R79" s="4" t="s">
        <v>159</v>
      </c>
    </row>
    <row r="80" spans="1:18" x14ac:dyDescent="0.35">
      <c r="A80">
        <v>985411131</v>
      </c>
      <c r="B80" t="s">
        <v>76</v>
      </c>
      <c r="C80">
        <v>433</v>
      </c>
      <c r="D80" s="2">
        <v>154933.19497729899</v>
      </c>
      <c r="E80" s="2">
        <v>158609.99119173901</v>
      </c>
      <c r="F80" s="2">
        <v>152481.997501006</v>
      </c>
      <c r="G80" s="2">
        <v>133542.80022205101</v>
      </c>
      <c r="H80" s="2">
        <v>24610.009859267098</v>
      </c>
      <c r="I80" s="2">
        <v>263.41642100000001</v>
      </c>
      <c r="J80" s="2">
        <v>138958.57940790901</v>
      </c>
      <c r="K80" s="2">
        <v>19387.995362829501</v>
      </c>
      <c r="L80" s="2">
        <v>263.41642100000001</v>
      </c>
      <c r="M80" s="4">
        <v>0.83170542250973201</v>
      </c>
      <c r="N80" s="4">
        <v>0.84933083323861303</v>
      </c>
      <c r="O80" s="4">
        <v>0.960970610560267</v>
      </c>
      <c r="P80" s="4">
        <v>1.15316419756862</v>
      </c>
      <c r="Q80" s="4">
        <v>1.15316419756862</v>
      </c>
      <c r="R80" s="4">
        <v>1.3121208974255301</v>
      </c>
    </row>
    <row r="81" spans="1:18" x14ac:dyDescent="0.35">
      <c r="A81">
        <v>976894677</v>
      </c>
      <c r="B81" t="s">
        <v>77</v>
      </c>
      <c r="C81">
        <v>447</v>
      </c>
      <c r="D81" s="2">
        <v>28535.536830739002</v>
      </c>
      <c r="E81" s="2">
        <v>27810.274388773101</v>
      </c>
      <c r="F81" s="2">
        <v>29019.045125382901</v>
      </c>
      <c r="G81" s="9">
        <v>0</v>
      </c>
      <c r="H81" s="2">
        <v>6535.7161248894899</v>
      </c>
      <c r="I81" s="2">
        <v>23512.926932127699</v>
      </c>
      <c r="J81" s="9">
        <v>0</v>
      </c>
      <c r="K81" s="2">
        <v>4297.3474566454197</v>
      </c>
      <c r="L81" s="2">
        <v>23512.926932127699</v>
      </c>
      <c r="M81" s="4" t="s">
        <v>159</v>
      </c>
      <c r="N81" s="4" t="s">
        <v>159</v>
      </c>
      <c r="O81" s="4" t="s">
        <v>159</v>
      </c>
      <c r="P81" s="4" t="s">
        <v>159</v>
      </c>
      <c r="Q81" s="4" t="s">
        <v>159</v>
      </c>
      <c r="R81" s="4" t="s">
        <v>159</v>
      </c>
    </row>
    <row r="82" spans="1:18" x14ac:dyDescent="0.35">
      <c r="A82">
        <v>912631532</v>
      </c>
      <c r="B82" t="s">
        <v>78</v>
      </c>
      <c r="C82">
        <v>460</v>
      </c>
      <c r="D82" s="2">
        <v>448725.287790898</v>
      </c>
      <c r="E82" s="2">
        <v>459238.98690063402</v>
      </c>
      <c r="F82" s="2">
        <v>441716.15505107399</v>
      </c>
      <c r="G82" s="2">
        <v>306841.34109044401</v>
      </c>
      <c r="H82" s="2">
        <v>156371.72875709701</v>
      </c>
      <c r="I82" s="2">
        <v>521.57232186169995</v>
      </c>
      <c r="J82" s="2">
        <v>309343.00795093301</v>
      </c>
      <c r="K82" s="2">
        <v>149374.40662783899</v>
      </c>
      <c r="L82" s="2">
        <v>521.57232186169995</v>
      </c>
      <c r="M82" s="4">
        <v>0.78445998736450995</v>
      </c>
      <c r="N82" s="4">
        <v>0.85146642069795497</v>
      </c>
      <c r="O82" s="4">
        <v>0.99191296781827998</v>
      </c>
      <c r="P82" s="4">
        <v>0.92333052147395001</v>
      </c>
      <c r="Q82" s="4">
        <v>0.92333052147395001</v>
      </c>
      <c r="R82" s="4">
        <v>1.0561071599746501</v>
      </c>
    </row>
    <row r="83" spans="1:18" x14ac:dyDescent="0.35">
      <c r="A83">
        <v>968168134</v>
      </c>
      <c r="B83" t="s">
        <v>79</v>
      </c>
      <c r="C83">
        <v>464</v>
      </c>
      <c r="D83" s="2">
        <v>98568.877323609995</v>
      </c>
      <c r="E83" s="2">
        <v>110132.953341792</v>
      </c>
      <c r="F83" s="2">
        <v>90859.493311488797</v>
      </c>
      <c r="G83" s="2">
        <v>78297.8552738375</v>
      </c>
      <c r="H83" s="2">
        <v>16064.7676152737</v>
      </c>
      <c r="I83" s="9">
        <v>0</v>
      </c>
      <c r="J83" s="2">
        <v>93714.039751201097</v>
      </c>
      <c r="K83" s="2">
        <v>16418.913590590801</v>
      </c>
      <c r="L83" s="9">
        <v>0</v>
      </c>
      <c r="M83" s="4">
        <v>0.61765282380099995</v>
      </c>
      <c r="N83" s="4">
        <v>0.73898187876500199</v>
      </c>
      <c r="O83" s="4">
        <v>0.835497599737547</v>
      </c>
      <c r="P83" s="4">
        <v>0.84340058482283298</v>
      </c>
      <c r="Q83" s="4">
        <v>0.84340058482283298</v>
      </c>
      <c r="R83" s="4">
        <v>0.971018707967372</v>
      </c>
    </row>
    <row r="84" spans="1:18" x14ac:dyDescent="0.35">
      <c r="A84">
        <v>915635857</v>
      </c>
      <c r="B84" t="s">
        <v>80</v>
      </c>
      <c r="C84">
        <v>503</v>
      </c>
      <c r="D84" s="2">
        <v>604332.95542272297</v>
      </c>
      <c r="E84" s="2">
        <v>611276.86852892395</v>
      </c>
      <c r="F84" s="2">
        <v>599703.68001858902</v>
      </c>
      <c r="G84" s="2">
        <v>418095.07903253299</v>
      </c>
      <c r="H84" s="2">
        <v>159523.40084831399</v>
      </c>
      <c r="I84" s="2">
        <v>49588.6786778475</v>
      </c>
      <c r="J84" s="2">
        <v>393762.790825598</v>
      </c>
      <c r="K84" s="2">
        <v>167925.39902547901</v>
      </c>
      <c r="L84" s="2">
        <v>49588.6786778475</v>
      </c>
      <c r="M84" s="4">
        <v>0.85454539016452202</v>
      </c>
      <c r="N84" s="4">
        <v>0.90335949983433905</v>
      </c>
      <c r="O84" s="4">
        <v>1.06185052848662</v>
      </c>
      <c r="P84" s="4">
        <v>0.82084220136337005</v>
      </c>
      <c r="Q84" s="4">
        <v>0.82084220136337005</v>
      </c>
      <c r="R84" s="4">
        <v>0.92525518410087504</v>
      </c>
    </row>
    <row r="85" spans="1:18" x14ac:dyDescent="0.35">
      <c r="A85">
        <v>980038408</v>
      </c>
      <c r="B85" t="s">
        <v>81</v>
      </c>
      <c r="C85">
        <v>511</v>
      </c>
      <c r="D85" s="2">
        <v>928265.78204506496</v>
      </c>
      <c r="E85" s="2">
        <v>935025.61874044</v>
      </c>
      <c r="F85" s="2">
        <v>923759.22424814804</v>
      </c>
      <c r="G85" s="2">
        <v>708425.60909110704</v>
      </c>
      <c r="H85" s="2">
        <v>253787.37767835299</v>
      </c>
      <c r="I85" s="9">
        <v>0</v>
      </c>
      <c r="J85" s="2">
        <v>735160.54136533395</v>
      </c>
      <c r="K85" s="2">
        <v>199865.07737510599</v>
      </c>
      <c r="L85" s="9">
        <v>0</v>
      </c>
      <c r="M85" s="4">
        <v>0.78333621003068898</v>
      </c>
      <c r="N85" s="4">
        <v>0.83738762320277005</v>
      </c>
      <c r="O85" s="4">
        <v>0.963633885702604</v>
      </c>
      <c r="P85" s="4">
        <v>1.22629927021216</v>
      </c>
      <c r="Q85" s="4">
        <v>1.22629927021216</v>
      </c>
      <c r="R85" s="4">
        <v>1.3318622818174299</v>
      </c>
    </row>
    <row r="86" spans="1:18" x14ac:dyDescent="0.35">
      <c r="A86">
        <v>882783022</v>
      </c>
      <c r="B86" t="s">
        <v>82</v>
      </c>
      <c r="C86">
        <v>542</v>
      </c>
      <c r="D86" s="2">
        <v>87453.830211185807</v>
      </c>
      <c r="E86" s="2">
        <v>97034.2633637166</v>
      </c>
      <c r="F86" s="2">
        <v>81066.874776165205</v>
      </c>
      <c r="G86" s="2">
        <v>83092.993035803607</v>
      </c>
      <c r="H86" s="2">
        <v>554.74732153917705</v>
      </c>
      <c r="I86" s="9">
        <v>0</v>
      </c>
      <c r="J86" s="2">
        <v>96613.761384985002</v>
      </c>
      <c r="K86" s="2">
        <v>420.50197873155298</v>
      </c>
      <c r="L86" s="9">
        <v>0</v>
      </c>
      <c r="M86" s="4">
        <v>0.73413272226594395</v>
      </c>
      <c r="N86" s="4">
        <v>0.76415783820806404</v>
      </c>
      <c r="O86" s="4">
        <v>0.85861542909565103</v>
      </c>
      <c r="P86" s="4" t="s">
        <v>159</v>
      </c>
      <c r="Q86" s="4" t="s">
        <v>159</v>
      </c>
      <c r="R86" s="4" t="s">
        <v>159</v>
      </c>
    </row>
    <row r="87" spans="1:18" x14ac:dyDescent="0.35">
      <c r="A87">
        <v>976944801</v>
      </c>
      <c r="B87" t="s">
        <v>326</v>
      </c>
      <c r="C87">
        <v>566</v>
      </c>
      <c r="D87" s="2">
        <v>1337775.73934983</v>
      </c>
      <c r="E87" s="2">
        <v>1357093.0600431899</v>
      </c>
      <c r="F87" s="2">
        <v>1324897.52555425</v>
      </c>
      <c r="G87" s="2">
        <v>1040710.3613617</v>
      </c>
      <c r="H87" s="2">
        <v>332654.80939040601</v>
      </c>
      <c r="I87" s="9">
        <v>0</v>
      </c>
      <c r="J87" s="2">
        <v>1058897.27656905</v>
      </c>
      <c r="K87" s="2">
        <v>298195.78347414301</v>
      </c>
      <c r="L87" s="9">
        <v>0</v>
      </c>
      <c r="M87" s="4">
        <v>0.83171469973512402</v>
      </c>
      <c r="N87" s="4">
        <v>0.87042302500841895</v>
      </c>
      <c r="O87" s="4">
        <v>0.98229903361215498</v>
      </c>
      <c r="P87" s="4">
        <v>1.0443539675978</v>
      </c>
      <c r="Q87" s="4">
        <v>1.0443539675978</v>
      </c>
      <c r="R87" s="4">
        <v>1.1613897500510399</v>
      </c>
    </row>
    <row r="88" spans="1:18" x14ac:dyDescent="0.35">
      <c r="A88">
        <v>982677386</v>
      </c>
      <c r="B88" t="s">
        <v>84</v>
      </c>
      <c r="C88">
        <v>578</v>
      </c>
      <c r="D88" s="2">
        <v>26376.627999212102</v>
      </c>
      <c r="E88" s="2">
        <v>30595.2487491104</v>
      </c>
      <c r="F88" s="2">
        <v>23564.2141659466</v>
      </c>
      <c r="G88" s="2">
        <v>24414.208405159701</v>
      </c>
      <c r="H88" s="9">
        <v>0</v>
      </c>
      <c r="I88" s="9">
        <v>0</v>
      </c>
      <c r="J88" s="2">
        <v>30595.2487491104</v>
      </c>
      <c r="K88" s="9">
        <v>0</v>
      </c>
      <c r="L88" s="9">
        <v>0</v>
      </c>
      <c r="M88" s="4">
        <v>0.63070284670981802</v>
      </c>
      <c r="N88" s="4">
        <v>0.67832574068129303</v>
      </c>
      <c r="O88" s="4">
        <v>0.79774595567708695</v>
      </c>
      <c r="P88" s="4" t="s">
        <v>159</v>
      </c>
      <c r="Q88" s="4" t="s">
        <v>159</v>
      </c>
      <c r="R88" s="4" t="s">
        <v>159</v>
      </c>
    </row>
    <row r="89" spans="1:18" x14ac:dyDescent="0.35">
      <c r="A89">
        <v>917856222</v>
      </c>
      <c r="B89" t="s">
        <v>85</v>
      </c>
      <c r="C89">
        <v>591</v>
      </c>
      <c r="D89" s="2">
        <v>88834.117188738601</v>
      </c>
      <c r="E89" s="2">
        <v>99721.778343334197</v>
      </c>
      <c r="F89" s="2">
        <v>81575.676419008203</v>
      </c>
      <c r="G89" s="2">
        <v>77807.920166341195</v>
      </c>
      <c r="H89" s="2">
        <v>7067.1685382076303</v>
      </c>
      <c r="I89" s="9">
        <v>0</v>
      </c>
      <c r="J89" s="2">
        <v>90922.770218873804</v>
      </c>
      <c r="K89" s="2">
        <v>8799.0081244604298</v>
      </c>
      <c r="L89" s="9">
        <v>0</v>
      </c>
      <c r="M89" s="4">
        <v>0.69876206629689797</v>
      </c>
      <c r="N89" s="4">
        <v>0.73973997418638704</v>
      </c>
      <c r="O89" s="4">
        <v>0.85575835380992205</v>
      </c>
      <c r="P89" s="4">
        <v>0.66610482028544205</v>
      </c>
      <c r="Q89" s="4">
        <v>0.66610482028544205</v>
      </c>
      <c r="R89" s="4">
        <v>0.77358425844290102</v>
      </c>
    </row>
    <row r="90" spans="1:18" x14ac:dyDescent="0.35">
      <c r="A90">
        <v>981375521</v>
      </c>
      <c r="B90" t="s">
        <v>86</v>
      </c>
      <c r="C90">
        <v>593</v>
      </c>
      <c r="D90" s="2">
        <v>19511.5462272392</v>
      </c>
      <c r="E90" s="2">
        <v>21831.171707410002</v>
      </c>
      <c r="F90" s="2">
        <v>17965.1292404587</v>
      </c>
      <c r="G90" s="2">
        <v>17950.333755064101</v>
      </c>
      <c r="H90" s="2">
        <v>374.80462712811402</v>
      </c>
      <c r="I90" s="9">
        <v>0</v>
      </c>
      <c r="J90" s="2">
        <v>21456.3670802819</v>
      </c>
      <c r="K90" s="2">
        <v>374.80462712811402</v>
      </c>
      <c r="L90" s="9">
        <v>0</v>
      </c>
      <c r="M90" s="4">
        <v>0.62793183350363702</v>
      </c>
      <c r="N90" s="4">
        <v>0.78001736822520895</v>
      </c>
      <c r="O90" s="4">
        <v>0.83659706640459897</v>
      </c>
      <c r="P90" s="4" t="s">
        <v>159</v>
      </c>
      <c r="Q90" s="4" t="s">
        <v>159</v>
      </c>
      <c r="R90" s="4" t="s">
        <v>159</v>
      </c>
    </row>
    <row r="91" spans="1:18" x14ac:dyDescent="0.35">
      <c r="A91">
        <v>971029102</v>
      </c>
      <c r="B91" t="s">
        <v>87</v>
      </c>
      <c r="C91">
        <v>599</v>
      </c>
      <c r="D91" s="2">
        <v>32979.4665123901</v>
      </c>
      <c r="E91" s="2">
        <v>37134.031794874099</v>
      </c>
      <c r="F91" s="2">
        <v>30209.756324067399</v>
      </c>
      <c r="G91" s="2">
        <v>30894.589326445101</v>
      </c>
      <c r="H91" s="2">
        <v>219.51832428571399</v>
      </c>
      <c r="I91" s="9">
        <v>0</v>
      </c>
      <c r="J91" s="2">
        <v>36914.513470588397</v>
      </c>
      <c r="K91" s="2">
        <v>219.51832428571399</v>
      </c>
      <c r="L91" s="9">
        <v>0</v>
      </c>
      <c r="M91" s="4">
        <v>0.58541336060583804</v>
      </c>
      <c r="N91" s="4">
        <v>0.738425056285135</v>
      </c>
      <c r="O91" s="4">
        <v>0.83692256572906798</v>
      </c>
      <c r="P91" s="4" t="s">
        <v>159</v>
      </c>
      <c r="Q91" s="4" t="s">
        <v>159</v>
      </c>
      <c r="R91" s="4" t="s">
        <v>159</v>
      </c>
    </row>
    <row r="92" spans="1:18" x14ac:dyDescent="0.35">
      <c r="A92">
        <v>979422679</v>
      </c>
      <c r="B92" t="s">
        <v>88</v>
      </c>
      <c r="C92">
        <v>611</v>
      </c>
      <c r="D92" s="2">
        <v>1256942.7457884101</v>
      </c>
      <c r="E92" s="2">
        <v>1272671.77473622</v>
      </c>
      <c r="F92" s="2">
        <v>1246456.7264898701</v>
      </c>
      <c r="G92" s="2">
        <v>941828.99466143502</v>
      </c>
      <c r="H92" s="2">
        <v>350276.86664306698</v>
      </c>
      <c r="I92" s="9">
        <v>0</v>
      </c>
      <c r="J92" s="2">
        <v>900714.00021322502</v>
      </c>
      <c r="K92" s="2">
        <v>371957.77452299098</v>
      </c>
      <c r="L92" s="9">
        <v>0</v>
      </c>
      <c r="M92" s="4">
        <v>0.86995136063700496</v>
      </c>
      <c r="N92" s="4">
        <v>0.93892525649741199</v>
      </c>
      <c r="O92" s="4">
        <v>1.0456471137769301</v>
      </c>
      <c r="P92" s="4">
        <v>0.81434491393528696</v>
      </c>
      <c r="Q92" s="4">
        <v>0.81434491393528696</v>
      </c>
      <c r="R92" s="4">
        <v>0.91832928541999204</v>
      </c>
    </row>
    <row r="93" spans="1:18" x14ac:dyDescent="0.35">
      <c r="A93">
        <v>980824586</v>
      </c>
      <c r="B93" t="s">
        <v>89</v>
      </c>
      <c r="C93">
        <v>613</v>
      </c>
      <c r="D93" s="2">
        <v>80356.781638457105</v>
      </c>
      <c r="E93" s="2">
        <v>81642.433945186902</v>
      </c>
      <c r="F93" s="2">
        <v>79499.680100637197</v>
      </c>
      <c r="G93" s="2">
        <v>82390.967682158793</v>
      </c>
      <c r="H93" s="9">
        <v>0</v>
      </c>
      <c r="I93" s="9">
        <v>0</v>
      </c>
      <c r="J93" s="2">
        <v>81642.433945186902</v>
      </c>
      <c r="K93" s="9">
        <v>0</v>
      </c>
      <c r="L93" s="9">
        <v>0</v>
      </c>
      <c r="M93" s="4">
        <v>0.82360962638031299</v>
      </c>
      <c r="N93" s="4">
        <v>0.89860514715500694</v>
      </c>
      <c r="O93" s="4">
        <v>1.0091684397537</v>
      </c>
      <c r="P93" s="4" t="s">
        <v>159</v>
      </c>
      <c r="Q93" s="4" t="s">
        <v>159</v>
      </c>
      <c r="R93" s="4" t="s">
        <v>159</v>
      </c>
    </row>
    <row r="94" spans="1:18" x14ac:dyDescent="0.35">
      <c r="A94">
        <v>981915550</v>
      </c>
      <c r="B94" t="s">
        <v>327</v>
      </c>
      <c r="C94">
        <v>615</v>
      </c>
      <c r="D94" s="2">
        <v>597163.76327921206</v>
      </c>
      <c r="E94" s="2">
        <v>556564.22192430904</v>
      </c>
      <c r="F94" s="2">
        <v>624230.12418248097</v>
      </c>
      <c r="G94" s="2">
        <v>429058.56048510101</v>
      </c>
      <c r="H94" s="2">
        <v>214563.91134223901</v>
      </c>
      <c r="I94" s="9">
        <v>0</v>
      </c>
      <c r="J94" s="2">
        <v>350168.83211455803</v>
      </c>
      <c r="K94" s="2">
        <v>206395.38980974999</v>
      </c>
      <c r="L94" s="9">
        <v>0</v>
      </c>
      <c r="M94" s="4">
        <v>1.0537736105702</v>
      </c>
      <c r="N94" s="4">
        <v>1.11146637036284</v>
      </c>
      <c r="O94" s="4">
        <v>1.2252905488308401</v>
      </c>
      <c r="P94" s="4">
        <v>0.94768252749224902</v>
      </c>
      <c r="Q94" s="4">
        <v>0.94768252749224902</v>
      </c>
      <c r="R94" s="4">
        <v>1.06173507750341</v>
      </c>
    </row>
    <row r="95" spans="1:18" x14ac:dyDescent="0.35">
      <c r="A95">
        <v>982974011</v>
      </c>
      <c r="B95" t="s">
        <v>328</v>
      </c>
      <c r="C95">
        <v>624</v>
      </c>
      <c r="D95" s="2">
        <v>1215624.82988207</v>
      </c>
      <c r="E95" s="2">
        <v>1318543.3857117801</v>
      </c>
      <c r="F95" s="2">
        <v>1147012.4593289299</v>
      </c>
      <c r="G95" s="2">
        <v>930630.91730647802</v>
      </c>
      <c r="H95" s="2">
        <v>270537.47983249102</v>
      </c>
      <c r="I95" s="9">
        <v>0</v>
      </c>
      <c r="J95" s="2">
        <v>974526.31658987096</v>
      </c>
      <c r="K95" s="2">
        <v>344017.06912191299</v>
      </c>
      <c r="L95" s="9">
        <v>0</v>
      </c>
      <c r="M95" s="4">
        <v>0.80886345544145599</v>
      </c>
      <c r="N95" s="4">
        <v>0.82366209062669704</v>
      </c>
      <c r="O95" s="4">
        <v>0.95491572359865695</v>
      </c>
      <c r="P95" s="4">
        <v>0.58409859853642798</v>
      </c>
      <c r="Q95" s="4">
        <v>0.58409859853642798</v>
      </c>
      <c r="R95" s="4">
        <v>0.72075842992447203</v>
      </c>
    </row>
    <row r="96" spans="1:18" x14ac:dyDescent="0.35">
      <c r="A96">
        <v>918999361</v>
      </c>
      <c r="B96" t="s">
        <v>92</v>
      </c>
      <c r="C96">
        <v>625</v>
      </c>
      <c r="D96" s="2">
        <v>95559.283636507695</v>
      </c>
      <c r="E96" s="2">
        <v>106804.465666693</v>
      </c>
      <c r="F96" s="2">
        <v>88062.495616384505</v>
      </c>
      <c r="G96" s="2">
        <v>76805.739963070504</v>
      </c>
      <c r="H96" s="2">
        <v>15114.1196932899</v>
      </c>
      <c r="I96" s="9">
        <v>0</v>
      </c>
      <c r="J96" s="2">
        <v>93038.723429437203</v>
      </c>
      <c r="K96" s="2">
        <v>13765.742237255399</v>
      </c>
      <c r="L96" s="9">
        <v>0</v>
      </c>
      <c r="M96" s="4">
        <v>0.54618482503106003</v>
      </c>
      <c r="N96" s="4">
        <v>0.717802252808595</v>
      </c>
      <c r="O96" s="4">
        <v>0.82507068237005698</v>
      </c>
      <c r="P96" s="4">
        <v>0.94404515462247196</v>
      </c>
      <c r="Q96" s="4">
        <v>0.94404515462247196</v>
      </c>
      <c r="R96" s="4">
        <v>1.1528070162766999</v>
      </c>
    </row>
    <row r="97" spans="1:18" x14ac:dyDescent="0.35">
      <c r="A97">
        <v>983099807</v>
      </c>
      <c r="B97" t="s">
        <v>93</v>
      </c>
      <c r="C97">
        <v>637</v>
      </c>
      <c r="D97" s="2">
        <v>94416.6898716008</v>
      </c>
      <c r="E97" s="2">
        <v>99816.125815843305</v>
      </c>
      <c r="F97" s="2">
        <v>90817.065908772507</v>
      </c>
      <c r="G97" s="2">
        <v>77993.712424581594</v>
      </c>
      <c r="H97" s="2">
        <v>16627.8117181776</v>
      </c>
      <c r="I97" s="9">
        <v>0</v>
      </c>
      <c r="J97" s="2">
        <v>82360.228788809603</v>
      </c>
      <c r="K97" s="2">
        <v>17455.897027033599</v>
      </c>
      <c r="L97" s="9">
        <v>0</v>
      </c>
      <c r="M97" s="4">
        <v>0.77654453010257696</v>
      </c>
      <c r="N97" s="4">
        <v>0.81748773455588497</v>
      </c>
      <c r="O97" s="4">
        <v>0.94684920888806301</v>
      </c>
      <c r="P97" s="4">
        <v>0.85745747339094303</v>
      </c>
      <c r="Q97" s="4">
        <v>0.85745747339094303</v>
      </c>
      <c r="R97" s="4">
        <v>0.94560097916949903</v>
      </c>
    </row>
    <row r="98" spans="1:18" x14ac:dyDescent="0.35">
      <c r="A98">
        <v>973058347</v>
      </c>
      <c r="B98" t="s">
        <v>94</v>
      </c>
      <c r="C98">
        <v>652</v>
      </c>
      <c r="D98" s="2">
        <v>657.62055328174802</v>
      </c>
      <c r="E98" s="2">
        <v>675.63268151303896</v>
      </c>
      <c r="F98" s="2">
        <v>645.61246779422004</v>
      </c>
      <c r="G98" s="2">
        <v>675.63268151303896</v>
      </c>
      <c r="H98" s="9">
        <v>0</v>
      </c>
      <c r="I98" s="9">
        <v>0</v>
      </c>
      <c r="J98" s="2">
        <v>675.63268151303896</v>
      </c>
      <c r="K98" s="9">
        <v>0</v>
      </c>
      <c r="L98" s="9">
        <v>0</v>
      </c>
      <c r="M98" s="4" t="s">
        <v>159</v>
      </c>
      <c r="N98" s="4" t="s">
        <v>159</v>
      </c>
      <c r="O98" s="4" t="s">
        <v>159</v>
      </c>
      <c r="P98" s="4" t="s">
        <v>159</v>
      </c>
      <c r="Q98" s="4" t="s">
        <v>159</v>
      </c>
      <c r="R98" s="4" t="s">
        <v>159</v>
      </c>
    </row>
    <row r="99" spans="1:18" x14ac:dyDescent="0.35">
      <c r="A99">
        <v>963022158</v>
      </c>
      <c r="B99" t="s">
        <v>95</v>
      </c>
      <c r="C99">
        <v>659</v>
      </c>
      <c r="D99" s="2">
        <v>65385.417799508599</v>
      </c>
      <c r="E99" s="2">
        <v>66168.199228474507</v>
      </c>
      <c r="F99" s="2">
        <v>64863.563513531401</v>
      </c>
      <c r="G99" s="2">
        <v>64400.906797469703</v>
      </c>
      <c r="H99" s="2">
        <v>3016.6380693348401</v>
      </c>
      <c r="I99" s="9">
        <v>0</v>
      </c>
      <c r="J99" s="2">
        <v>63983.6968787019</v>
      </c>
      <c r="K99" s="2">
        <v>2184.5023497725601</v>
      </c>
      <c r="L99" s="9">
        <v>0</v>
      </c>
      <c r="M99" s="4">
        <v>0.83651493539210597</v>
      </c>
      <c r="N99" s="4">
        <v>0.88771671656874795</v>
      </c>
      <c r="O99" s="4">
        <v>1.00660599862974</v>
      </c>
      <c r="P99" s="4" t="s">
        <v>159</v>
      </c>
      <c r="Q99" s="4" t="s">
        <v>159</v>
      </c>
      <c r="R99" s="4" t="s">
        <v>159</v>
      </c>
    </row>
    <row r="100" spans="1:18" x14ac:dyDescent="0.35">
      <c r="A100">
        <v>985294836</v>
      </c>
      <c r="B100" t="s">
        <v>329</v>
      </c>
      <c r="C100">
        <v>669</v>
      </c>
      <c r="D100" s="2">
        <v>73646.690134697405</v>
      </c>
      <c r="E100" s="2">
        <v>81782.268440437707</v>
      </c>
      <c r="F100" s="2">
        <v>68222.971264203894</v>
      </c>
      <c r="G100" s="2">
        <v>66389.109790624701</v>
      </c>
      <c r="H100" s="2">
        <v>5513.3775672371203</v>
      </c>
      <c r="I100" s="9">
        <v>0</v>
      </c>
      <c r="J100" s="2">
        <v>77086.244570350595</v>
      </c>
      <c r="K100" s="2">
        <v>4696.0238700870796</v>
      </c>
      <c r="L100" s="9">
        <v>0</v>
      </c>
      <c r="M100" s="4">
        <v>0.73168568083941099</v>
      </c>
      <c r="N100" s="4">
        <v>0.72088647074926704</v>
      </c>
      <c r="O100" s="4">
        <v>0.86123160053589698</v>
      </c>
      <c r="P100" s="4">
        <v>1.10290918135316</v>
      </c>
      <c r="Q100" s="4">
        <v>1.10290918135316</v>
      </c>
      <c r="R100" s="4">
        <v>1.21989771109333</v>
      </c>
    </row>
    <row r="101" spans="1:18" x14ac:dyDescent="0.35">
      <c r="A101">
        <v>980489698</v>
      </c>
      <c r="B101" t="s">
        <v>97</v>
      </c>
      <c r="C101">
        <v>675</v>
      </c>
      <c r="D101" s="2">
        <v>4856935.0536625702</v>
      </c>
      <c r="E101" s="2">
        <v>4692442.2501059799</v>
      </c>
      <c r="F101" s="2">
        <v>4966596.9227002999</v>
      </c>
      <c r="G101" s="2">
        <v>3741396.47571025</v>
      </c>
      <c r="H101" s="2">
        <v>1380765.90918697</v>
      </c>
      <c r="I101" s="2">
        <v>15278.7723199951</v>
      </c>
      <c r="J101" s="2">
        <v>3338649.6703532501</v>
      </c>
      <c r="K101" s="2">
        <v>1338513.80743274</v>
      </c>
      <c r="L101" s="2">
        <v>15278.7723199951</v>
      </c>
      <c r="M101" s="4">
        <v>0.99739566631285503</v>
      </c>
      <c r="N101" s="4">
        <v>0.99739566631285503</v>
      </c>
      <c r="O101" s="4">
        <v>1.1206316460613801</v>
      </c>
      <c r="P101" s="4">
        <v>0.92916790982013897</v>
      </c>
      <c r="Q101" s="4">
        <v>0.92916790982013897</v>
      </c>
      <c r="R101" s="4">
        <v>1.0449382256836299</v>
      </c>
    </row>
    <row r="102" spans="1:18" x14ac:dyDescent="0.35">
      <c r="A102">
        <v>987059729</v>
      </c>
      <c r="B102" t="s">
        <v>98</v>
      </c>
      <c r="C102">
        <v>685</v>
      </c>
      <c r="D102" s="2">
        <v>18504.6319232065</v>
      </c>
      <c r="E102" s="2">
        <v>19069.1215483915</v>
      </c>
      <c r="F102" s="2">
        <v>18128.305506416498</v>
      </c>
      <c r="G102" s="9">
        <v>0</v>
      </c>
      <c r="H102" s="2">
        <v>10402.1503587967</v>
      </c>
      <c r="I102" s="2">
        <v>8666.9711895947494</v>
      </c>
      <c r="J102" s="9">
        <v>0</v>
      </c>
      <c r="K102" s="2">
        <v>10402.1503587967</v>
      </c>
      <c r="L102" s="2">
        <v>8666.9711895947494</v>
      </c>
      <c r="M102" s="4" t="s">
        <v>159</v>
      </c>
      <c r="N102" s="4" t="s">
        <v>159</v>
      </c>
      <c r="O102" s="4" t="s">
        <v>159</v>
      </c>
      <c r="P102" s="4" t="s">
        <v>159</v>
      </c>
      <c r="Q102" s="4" t="s">
        <v>159</v>
      </c>
      <c r="R102" s="4" t="s">
        <v>159</v>
      </c>
    </row>
    <row r="103" spans="1:18" x14ac:dyDescent="0.35">
      <c r="A103">
        <v>987626844</v>
      </c>
      <c r="B103" t="s">
        <v>99</v>
      </c>
      <c r="C103">
        <v>693</v>
      </c>
      <c r="D103" s="2">
        <v>137358.027783247</v>
      </c>
      <c r="E103" s="2">
        <v>151458.48983738199</v>
      </c>
      <c r="F103" s="2">
        <v>127957.719747157</v>
      </c>
      <c r="G103" s="2">
        <v>132284.669753586</v>
      </c>
      <c r="H103" s="9">
        <v>0</v>
      </c>
      <c r="I103" s="9">
        <v>0</v>
      </c>
      <c r="J103" s="2">
        <v>151458.48983738199</v>
      </c>
      <c r="K103" s="9">
        <v>0</v>
      </c>
      <c r="L103" s="9">
        <v>0</v>
      </c>
      <c r="M103" s="4">
        <v>0.66162698918519103</v>
      </c>
      <c r="N103" s="4">
        <v>0.76164214331468005</v>
      </c>
      <c r="O103" s="4">
        <v>0.87340544525181596</v>
      </c>
      <c r="P103" s="4" t="s">
        <v>159</v>
      </c>
      <c r="Q103" s="4" t="s">
        <v>159</v>
      </c>
      <c r="R103" s="4" t="s">
        <v>159</v>
      </c>
    </row>
    <row r="104" spans="1:18" x14ac:dyDescent="0.35">
      <c r="A104">
        <v>988807648</v>
      </c>
      <c r="B104" t="s">
        <v>100</v>
      </c>
      <c r="C104">
        <v>699</v>
      </c>
      <c r="D104" s="2">
        <v>630703.34416813497</v>
      </c>
      <c r="E104" s="2">
        <v>627016.57357510703</v>
      </c>
      <c r="F104" s="2">
        <v>633161.19123015401</v>
      </c>
      <c r="G104" s="2">
        <v>507597.52882367198</v>
      </c>
      <c r="H104" s="2">
        <v>151803.29806808301</v>
      </c>
      <c r="I104" s="9">
        <v>0</v>
      </c>
      <c r="J104" s="2">
        <v>455054.14130681503</v>
      </c>
      <c r="K104" s="2">
        <v>171962.432268292</v>
      </c>
      <c r="L104" s="9">
        <v>0</v>
      </c>
      <c r="M104" s="4">
        <v>0.96651901490256797</v>
      </c>
      <c r="N104" s="4">
        <v>0.96587879319925996</v>
      </c>
      <c r="O104" s="4">
        <v>1.11546623302002</v>
      </c>
      <c r="P104" s="4">
        <v>0.75231419192242099</v>
      </c>
      <c r="Q104" s="4">
        <v>0.75231419192242099</v>
      </c>
      <c r="R104" s="4">
        <v>0.84499386593368297</v>
      </c>
    </row>
    <row r="105" spans="1:18" x14ac:dyDescent="0.35">
      <c r="A105">
        <v>990892679</v>
      </c>
      <c r="B105" t="s">
        <v>101</v>
      </c>
      <c r="C105">
        <v>726</v>
      </c>
      <c r="D105" s="2">
        <v>348944.68366207503</v>
      </c>
      <c r="E105" s="2">
        <v>368945.16079058702</v>
      </c>
      <c r="F105" s="2">
        <v>335611.03224306798</v>
      </c>
      <c r="G105" s="2">
        <v>251992.54561589099</v>
      </c>
      <c r="H105" s="2">
        <v>100630.64133651801</v>
      </c>
      <c r="I105" s="9">
        <v>0</v>
      </c>
      <c r="J105" s="2">
        <v>272270.493730644</v>
      </c>
      <c r="K105" s="2">
        <v>96674.667059943007</v>
      </c>
      <c r="L105" s="9">
        <v>0</v>
      </c>
      <c r="M105" s="4">
        <v>0.63148132520617495</v>
      </c>
      <c r="N105" s="4">
        <v>0.77690019438420199</v>
      </c>
      <c r="O105" s="4">
        <v>0.92552278494483398</v>
      </c>
      <c r="P105" s="4">
        <v>0.92546518519759702</v>
      </c>
      <c r="Q105" s="4">
        <v>0.92546518519759702</v>
      </c>
      <c r="R105" s="4">
        <v>1.0563235690071</v>
      </c>
    </row>
    <row r="106" spans="1:18" x14ac:dyDescent="0.35">
      <c r="A106">
        <v>921025610</v>
      </c>
      <c r="B106" t="s">
        <v>330</v>
      </c>
      <c r="C106">
        <v>743</v>
      </c>
      <c r="D106" s="2">
        <v>43395.7305688165</v>
      </c>
      <c r="E106" s="2">
        <v>42014.497427075003</v>
      </c>
      <c r="F106" s="2">
        <v>44316.552663310897</v>
      </c>
      <c r="G106" s="2">
        <v>29186.8953840211</v>
      </c>
      <c r="H106" s="2">
        <v>15972.658980554201</v>
      </c>
      <c r="I106" s="9">
        <v>0</v>
      </c>
      <c r="J106" s="2">
        <v>27716.156765667802</v>
      </c>
      <c r="K106" s="2">
        <v>14298.340661407199</v>
      </c>
      <c r="L106" s="9">
        <v>0</v>
      </c>
      <c r="M106" s="4" t="s">
        <v>159</v>
      </c>
      <c r="N106" s="4" t="s">
        <v>159</v>
      </c>
      <c r="O106" s="4" t="s">
        <v>159</v>
      </c>
      <c r="P106" s="4">
        <v>1.0727030565470099</v>
      </c>
      <c r="Q106" s="4">
        <v>1.0727030565470099</v>
      </c>
      <c r="R106" s="4">
        <v>1.1332195801859399</v>
      </c>
    </row>
    <row r="107" spans="1:18" x14ac:dyDescent="0.35">
      <c r="A107">
        <v>915729290</v>
      </c>
      <c r="B107" t="s">
        <v>103</v>
      </c>
      <c r="C107">
        <v>753</v>
      </c>
      <c r="D107" s="2">
        <v>31946.134600706198</v>
      </c>
      <c r="E107" s="2">
        <v>36287.187304067498</v>
      </c>
      <c r="F107" s="2">
        <v>29052.099465132</v>
      </c>
      <c r="G107" s="9">
        <v>0</v>
      </c>
      <c r="H107" s="2">
        <v>29447.406207715401</v>
      </c>
      <c r="I107" s="9">
        <v>0</v>
      </c>
      <c r="J107" s="9">
        <v>0</v>
      </c>
      <c r="K107" s="2">
        <v>36287.187304067498</v>
      </c>
      <c r="L107" s="9">
        <v>0</v>
      </c>
      <c r="M107" s="4" t="s">
        <v>159</v>
      </c>
      <c r="N107" s="4" t="s">
        <v>159</v>
      </c>
      <c r="O107" s="4" t="s">
        <v>159</v>
      </c>
      <c r="P107" s="4">
        <v>0.61338613048620005</v>
      </c>
      <c r="Q107" s="4">
        <v>0.61338613048620005</v>
      </c>
      <c r="R107" s="4">
        <v>0.65057574470822699</v>
      </c>
    </row>
    <row r="108" spans="1:18" x14ac:dyDescent="0.35">
      <c r="A108">
        <v>998509289</v>
      </c>
      <c r="B108" t="s">
        <v>104</v>
      </c>
      <c r="C108">
        <v>852</v>
      </c>
      <c r="D108" s="2">
        <v>58081.216175645102</v>
      </c>
      <c r="E108" s="2">
        <v>59908.606252113903</v>
      </c>
      <c r="F108" s="2">
        <v>56862.9561246659</v>
      </c>
      <c r="G108" s="2">
        <v>36988.317561627002</v>
      </c>
      <c r="H108" s="2">
        <v>20255.767402118199</v>
      </c>
      <c r="I108" s="9">
        <v>0</v>
      </c>
      <c r="J108" s="2">
        <v>39888.315656432802</v>
      </c>
      <c r="K108" s="2">
        <v>20020.290595681101</v>
      </c>
      <c r="L108" s="9">
        <v>0</v>
      </c>
      <c r="M108" s="4" t="s">
        <v>159</v>
      </c>
      <c r="N108" s="4" t="s">
        <v>159</v>
      </c>
      <c r="O108" s="4" t="s">
        <v>159</v>
      </c>
      <c r="P108" s="4">
        <v>0.98585157501334697</v>
      </c>
      <c r="Q108" s="4">
        <v>0.98585157501334697</v>
      </c>
      <c r="R108" s="4">
        <v>1.0150124459316701</v>
      </c>
    </row>
    <row r="109" spans="1:18" x14ac:dyDescent="0.35">
      <c r="A109">
        <v>916574894</v>
      </c>
      <c r="B109" t="s">
        <v>105</v>
      </c>
      <c r="C109">
        <v>873</v>
      </c>
      <c r="D109" s="2">
        <v>8463.6479268589101</v>
      </c>
      <c r="E109" s="2">
        <v>8535.0570640354999</v>
      </c>
      <c r="F109" s="2">
        <v>8416.0418354078502</v>
      </c>
      <c r="G109" s="2">
        <v>8535.0570640354999</v>
      </c>
      <c r="H109" s="9">
        <v>0</v>
      </c>
      <c r="I109" s="9">
        <v>0</v>
      </c>
      <c r="J109" s="2">
        <v>8535.0570640354999</v>
      </c>
      <c r="K109" s="9">
        <v>0</v>
      </c>
      <c r="L109" s="9">
        <v>0</v>
      </c>
      <c r="M109" s="4" t="s">
        <v>159</v>
      </c>
      <c r="N109" s="4" t="s">
        <v>159</v>
      </c>
      <c r="O109" s="4" t="s">
        <v>159</v>
      </c>
      <c r="P109" s="4" t="s">
        <v>159</v>
      </c>
      <c r="Q109" s="4" t="s">
        <v>159</v>
      </c>
      <c r="R109" s="4" t="s">
        <v>159</v>
      </c>
    </row>
    <row r="110" spans="1:18" x14ac:dyDescent="0.35">
      <c r="A110">
        <v>983452841</v>
      </c>
      <c r="B110" t="s">
        <v>106</v>
      </c>
      <c r="C110">
        <v>900</v>
      </c>
      <c r="D110" s="2">
        <v>4691.0367561186104</v>
      </c>
      <c r="E110" s="2">
        <v>4731.4453034285698</v>
      </c>
      <c r="F110" s="2">
        <v>4664.0977245786398</v>
      </c>
      <c r="G110" s="9">
        <v>0</v>
      </c>
      <c r="H110" s="9">
        <v>0</v>
      </c>
      <c r="I110" s="2">
        <v>4731.4453034285698</v>
      </c>
      <c r="J110" s="9">
        <v>0</v>
      </c>
      <c r="K110" s="9">
        <v>0</v>
      </c>
      <c r="L110" s="2">
        <v>4731.4453034285698</v>
      </c>
      <c r="M110" s="4" t="s">
        <v>159</v>
      </c>
      <c r="N110" s="4" t="s">
        <v>159</v>
      </c>
      <c r="O110" s="4" t="s">
        <v>159</v>
      </c>
      <c r="P110" s="4" t="s">
        <v>159</v>
      </c>
      <c r="Q110" s="4" t="s">
        <v>159</v>
      </c>
      <c r="R110" s="4" t="s">
        <v>159</v>
      </c>
    </row>
    <row r="111" spans="1:18" x14ac:dyDescent="0.35">
      <c r="A111">
        <v>921688679</v>
      </c>
      <c r="B111" t="s">
        <v>107</v>
      </c>
      <c r="C111">
        <v>903</v>
      </c>
      <c r="D111" s="2">
        <v>124763.622229919</v>
      </c>
      <c r="E111" s="2">
        <v>125682.04681311001</v>
      </c>
      <c r="F111" s="2">
        <v>124151.339174458</v>
      </c>
      <c r="G111" s="2">
        <v>128533.16385822999</v>
      </c>
      <c r="H111" s="9">
        <v>0</v>
      </c>
      <c r="I111" s="9">
        <v>0</v>
      </c>
      <c r="J111" s="2">
        <v>125682.04681311001</v>
      </c>
      <c r="K111" s="9">
        <v>0</v>
      </c>
      <c r="L111" s="9">
        <v>0</v>
      </c>
      <c r="M111" s="4">
        <v>0.87562217073584603</v>
      </c>
      <c r="N111" s="4">
        <v>0.90043218853978202</v>
      </c>
      <c r="O111" s="4">
        <v>1.0226851576451499</v>
      </c>
      <c r="P111" s="4" t="s">
        <v>159</v>
      </c>
      <c r="Q111" s="4" t="s">
        <v>159</v>
      </c>
      <c r="R111" s="4" t="s">
        <v>159</v>
      </c>
    </row>
  </sheetData>
  <autoFilter ref="A2:R2" xr:uid="{00000000-0001-0000-0200-000000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5"/>
  <sheetViews>
    <sheetView tabSelected="1" workbookViewId="0">
      <pane xSplit="2" ySplit="1" topLeftCell="C52" activePane="bottomRight" state="frozen"/>
      <selection pane="topRight" activeCell="C1" sqref="C1"/>
      <selection pane="bottomLeft" activeCell="A2" sqref="A2"/>
      <selection pane="bottomRight" activeCell="F79" sqref="F79"/>
    </sheetView>
  </sheetViews>
  <sheetFormatPr baseColWidth="10" defaultRowHeight="14.5" x14ac:dyDescent="0.35"/>
  <cols>
    <col min="1" max="1" width="9.81640625" bestFit="1" customWidth="1"/>
    <col min="2" max="2" width="30.7265625" bestFit="1" customWidth="1"/>
    <col min="3" max="3" width="4.81640625" bestFit="1" customWidth="1"/>
    <col min="4" max="4" width="22.453125" customWidth="1"/>
    <col min="5" max="5" width="13.1796875" bestFit="1" customWidth="1"/>
  </cols>
  <sheetData>
    <row r="1" spans="1:6" ht="29" x14ac:dyDescent="0.35">
      <c r="A1" s="5" t="s">
        <v>109</v>
      </c>
      <c r="B1" s="5" t="s">
        <v>108</v>
      </c>
      <c r="C1" s="5" t="s">
        <v>110</v>
      </c>
      <c r="D1" s="6" t="s">
        <v>142</v>
      </c>
      <c r="E1" s="5" t="s">
        <v>111</v>
      </c>
      <c r="F1" s="3"/>
    </row>
    <row r="2" spans="1:6" x14ac:dyDescent="0.35">
      <c r="A2">
        <v>925336637</v>
      </c>
      <c r="B2" t="s">
        <v>112</v>
      </c>
      <c r="C2">
        <v>7</v>
      </c>
      <c r="D2" s="20">
        <v>606.86471492241253</v>
      </c>
    </row>
    <row r="3" spans="1:6" x14ac:dyDescent="0.35">
      <c r="A3">
        <v>921680554</v>
      </c>
      <c r="B3" t="s">
        <v>1</v>
      </c>
      <c r="C3">
        <v>9</v>
      </c>
      <c r="D3" s="20">
        <v>241.15642494380882</v>
      </c>
    </row>
    <row r="4" spans="1:6" x14ac:dyDescent="0.35">
      <c r="A4">
        <v>924004150</v>
      </c>
      <c r="B4" t="s">
        <v>113</v>
      </c>
      <c r="C4">
        <v>16</v>
      </c>
      <c r="D4" s="20">
        <v>138.34788151185785</v>
      </c>
    </row>
    <row r="5" spans="1:6" x14ac:dyDescent="0.35">
      <c r="A5">
        <v>953181606</v>
      </c>
      <c r="B5" t="s">
        <v>3</v>
      </c>
      <c r="C5">
        <v>22</v>
      </c>
      <c r="D5" s="20">
        <v>50.396645547019943</v>
      </c>
    </row>
    <row r="6" spans="1:6" x14ac:dyDescent="0.35">
      <c r="A6">
        <v>980234088</v>
      </c>
      <c r="B6" t="s">
        <v>4</v>
      </c>
      <c r="C6">
        <v>32</v>
      </c>
      <c r="D6" s="20">
        <v>2197.1781725839828</v>
      </c>
    </row>
    <row r="7" spans="1:6" x14ac:dyDescent="0.35">
      <c r="A7">
        <v>924862602</v>
      </c>
      <c r="B7" t="s">
        <v>114</v>
      </c>
      <c r="C7">
        <v>35</v>
      </c>
      <c r="D7" s="20">
        <v>111.16154686815207</v>
      </c>
    </row>
    <row r="8" spans="1:6" x14ac:dyDescent="0.35">
      <c r="A8">
        <v>923354204</v>
      </c>
      <c r="B8" t="s">
        <v>115</v>
      </c>
      <c r="C8">
        <v>37</v>
      </c>
      <c r="D8" s="20">
        <v>587.81750960665522</v>
      </c>
    </row>
    <row r="9" spans="1:6" x14ac:dyDescent="0.35">
      <c r="A9">
        <v>914385261</v>
      </c>
      <c r="B9" t="s">
        <v>7</v>
      </c>
      <c r="C9">
        <v>42</v>
      </c>
      <c r="D9" s="20">
        <v>252.23225760751666</v>
      </c>
    </row>
    <row r="10" spans="1:6" x14ac:dyDescent="0.35">
      <c r="A10">
        <v>923934138</v>
      </c>
      <c r="B10" t="s">
        <v>116</v>
      </c>
      <c r="C10">
        <v>43</v>
      </c>
      <c r="D10" s="20">
        <v>367.35997431896976</v>
      </c>
    </row>
    <row r="11" spans="1:6" x14ac:dyDescent="0.35">
      <c r="A11">
        <v>923833706</v>
      </c>
      <c r="B11" t="s">
        <v>117</v>
      </c>
      <c r="C11">
        <v>55</v>
      </c>
      <c r="D11" s="20">
        <v>119.10710151875537</v>
      </c>
    </row>
    <row r="12" spans="1:6" x14ac:dyDescent="0.35">
      <c r="A12">
        <v>917983550</v>
      </c>
      <c r="B12" t="s">
        <v>12</v>
      </c>
      <c r="C12">
        <v>63</v>
      </c>
      <c r="D12" s="20">
        <v>371.37189586724708</v>
      </c>
    </row>
    <row r="13" spans="1:6" x14ac:dyDescent="0.35">
      <c r="A13">
        <v>982897327</v>
      </c>
      <c r="B13" t="s">
        <v>13</v>
      </c>
      <c r="C13">
        <v>65</v>
      </c>
      <c r="D13" s="20">
        <v>436.17421412906913</v>
      </c>
    </row>
    <row r="14" spans="1:6" x14ac:dyDescent="0.35">
      <c r="A14">
        <v>917424799</v>
      </c>
      <c r="B14" t="s">
        <v>14</v>
      </c>
      <c r="C14">
        <v>71</v>
      </c>
      <c r="D14" s="20">
        <v>2844.6604453393957</v>
      </c>
    </row>
    <row r="15" spans="1:6" x14ac:dyDescent="0.35">
      <c r="A15">
        <v>917743193</v>
      </c>
      <c r="B15" t="s">
        <v>15</v>
      </c>
      <c r="C15">
        <v>82</v>
      </c>
      <c r="D15" s="20">
        <v>186.06624311235646</v>
      </c>
    </row>
    <row r="16" spans="1:6" x14ac:dyDescent="0.35">
      <c r="A16">
        <v>923488960</v>
      </c>
      <c r="B16" t="s">
        <v>118</v>
      </c>
      <c r="C16">
        <v>84</v>
      </c>
      <c r="D16" s="20">
        <v>142.8283158840859</v>
      </c>
    </row>
    <row r="17" spans="1:4" x14ac:dyDescent="0.35">
      <c r="A17">
        <v>979379455</v>
      </c>
      <c r="B17" t="s">
        <v>17</v>
      </c>
      <c r="C17">
        <v>86</v>
      </c>
      <c r="D17" s="20">
        <v>1258.408237394975</v>
      </c>
    </row>
    <row r="18" spans="1:4" x14ac:dyDescent="0.35">
      <c r="A18">
        <v>824914982</v>
      </c>
      <c r="B18" t="s">
        <v>119</v>
      </c>
      <c r="C18">
        <v>88</v>
      </c>
      <c r="D18" s="20">
        <v>326.2940234902635</v>
      </c>
    </row>
    <row r="19" spans="1:4" x14ac:dyDescent="0.35">
      <c r="A19">
        <v>977285712</v>
      </c>
      <c r="B19" t="s">
        <v>19</v>
      </c>
      <c r="C19">
        <v>91</v>
      </c>
      <c r="D19" s="20">
        <v>289.23565214486007</v>
      </c>
    </row>
    <row r="20" spans="1:4" x14ac:dyDescent="0.35">
      <c r="A20">
        <v>979399901</v>
      </c>
      <c r="B20" t="s">
        <v>20</v>
      </c>
      <c r="C20">
        <v>93</v>
      </c>
      <c r="D20" s="20">
        <v>251.96206552957301</v>
      </c>
    </row>
    <row r="21" spans="1:4" x14ac:dyDescent="0.35">
      <c r="A21">
        <v>824701482</v>
      </c>
      <c r="B21" t="s">
        <v>120</v>
      </c>
      <c r="C21">
        <v>95</v>
      </c>
      <c r="D21" s="20">
        <v>58.48089880466614</v>
      </c>
    </row>
    <row r="22" spans="1:4" x14ac:dyDescent="0.35">
      <c r="A22">
        <v>923789324</v>
      </c>
      <c r="B22" t="s">
        <v>121</v>
      </c>
      <c r="C22">
        <v>96</v>
      </c>
      <c r="D22" s="20">
        <v>275.03024267821456</v>
      </c>
    </row>
    <row r="23" spans="1:4" x14ac:dyDescent="0.35">
      <c r="A23">
        <v>913680294</v>
      </c>
      <c r="B23" t="s">
        <v>24</v>
      </c>
      <c r="C23">
        <v>98</v>
      </c>
      <c r="D23" s="20">
        <v>18.960060977475678</v>
      </c>
    </row>
    <row r="24" spans="1:4" x14ac:dyDescent="0.35">
      <c r="A24">
        <v>924934867</v>
      </c>
      <c r="B24" t="s">
        <v>122</v>
      </c>
      <c r="C24">
        <v>103</v>
      </c>
      <c r="D24" s="20">
        <v>243.27987197053881</v>
      </c>
    </row>
    <row r="25" spans="1:4" x14ac:dyDescent="0.35">
      <c r="A25">
        <v>924527994</v>
      </c>
      <c r="B25" t="s">
        <v>123</v>
      </c>
      <c r="C25">
        <v>104</v>
      </c>
      <c r="D25" s="20">
        <v>89.74960252326855</v>
      </c>
    </row>
    <row r="26" spans="1:4" x14ac:dyDescent="0.35">
      <c r="A26">
        <v>919173122</v>
      </c>
      <c r="B26" t="s">
        <v>28</v>
      </c>
      <c r="C26">
        <v>116</v>
      </c>
      <c r="D26" s="20">
        <v>134.63388280323124</v>
      </c>
    </row>
    <row r="27" spans="1:4" x14ac:dyDescent="0.35">
      <c r="A27">
        <v>877051412</v>
      </c>
      <c r="B27" t="s">
        <v>29</v>
      </c>
      <c r="C27">
        <v>121</v>
      </c>
      <c r="D27" s="20">
        <v>22.129134643795624</v>
      </c>
    </row>
    <row r="28" spans="1:4" x14ac:dyDescent="0.35">
      <c r="A28">
        <v>923152601</v>
      </c>
      <c r="B28" t="s">
        <v>30</v>
      </c>
      <c r="C28">
        <v>132</v>
      </c>
      <c r="D28" s="20">
        <v>389.21461326701683</v>
      </c>
    </row>
    <row r="29" spans="1:4" x14ac:dyDescent="0.35">
      <c r="A29">
        <v>921683057</v>
      </c>
      <c r="B29" t="s">
        <v>31</v>
      </c>
      <c r="C29">
        <v>133</v>
      </c>
      <c r="D29" s="20">
        <v>395.30503091818537</v>
      </c>
    </row>
    <row r="30" spans="1:4" x14ac:dyDescent="0.35">
      <c r="A30">
        <v>923436596</v>
      </c>
      <c r="B30" t="s">
        <v>124</v>
      </c>
      <c r="C30">
        <v>135</v>
      </c>
      <c r="D30" s="20">
        <v>258.04686987177411</v>
      </c>
    </row>
    <row r="31" spans="1:4" x14ac:dyDescent="0.35">
      <c r="A31">
        <v>924868759</v>
      </c>
      <c r="B31" t="s">
        <v>125</v>
      </c>
      <c r="C31">
        <v>138</v>
      </c>
      <c r="D31" s="20">
        <v>65.336875577628234</v>
      </c>
    </row>
    <row r="32" spans="1:4" x14ac:dyDescent="0.35">
      <c r="A32">
        <v>976723805</v>
      </c>
      <c r="B32" t="s">
        <v>34</v>
      </c>
      <c r="C32">
        <v>146</v>
      </c>
      <c r="D32" s="20">
        <v>400.96104993596964</v>
      </c>
    </row>
    <row r="33" spans="1:5" x14ac:dyDescent="0.35">
      <c r="A33">
        <v>968398083</v>
      </c>
      <c r="B33" t="s">
        <v>37</v>
      </c>
      <c r="C33">
        <v>157</v>
      </c>
      <c r="D33" s="20">
        <v>128.11656284130731</v>
      </c>
    </row>
    <row r="34" spans="1:5" x14ac:dyDescent="0.35">
      <c r="A34">
        <v>925017809</v>
      </c>
      <c r="B34" t="s">
        <v>126</v>
      </c>
      <c r="C34">
        <v>161</v>
      </c>
      <c r="D34" s="20">
        <v>81.099009225334157</v>
      </c>
    </row>
    <row r="35" spans="1:5" x14ac:dyDescent="0.35">
      <c r="A35">
        <v>926377841</v>
      </c>
      <c r="B35" t="s">
        <v>127</v>
      </c>
      <c r="C35">
        <v>162</v>
      </c>
      <c r="D35" s="20">
        <v>266.47535243486345</v>
      </c>
    </row>
    <row r="36" spans="1:5" x14ac:dyDescent="0.35">
      <c r="A36">
        <v>923993355</v>
      </c>
      <c r="B36" t="s">
        <v>128</v>
      </c>
      <c r="C36">
        <v>164</v>
      </c>
      <c r="D36" s="20">
        <v>285.5109567103209</v>
      </c>
    </row>
    <row r="37" spans="1:5" x14ac:dyDescent="0.35">
      <c r="A37">
        <v>930187240</v>
      </c>
      <c r="B37" t="s">
        <v>41</v>
      </c>
      <c r="C37">
        <v>167</v>
      </c>
      <c r="D37" s="20">
        <v>14.997616692201063</v>
      </c>
    </row>
    <row r="38" spans="1:5" x14ac:dyDescent="0.35">
      <c r="A38">
        <v>957896928</v>
      </c>
      <c r="B38" t="s">
        <v>42</v>
      </c>
      <c r="C38">
        <v>168</v>
      </c>
      <c r="D38" s="20">
        <v>56.761493081454319</v>
      </c>
    </row>
    <row r="39" spans="1:5" x14ac:dyDescent="0.35">
      <c r="A39">
        <v>919884452</v>
      </c>
      <c r="B39" t="s">
        <v>43</v>
      </c>
      <c r="C39">
        <v>173</v>
      </c>
      <c r="D39" s="20">
        <v>453.51597227640741</v>
      </c>
    </row>
    <row r="40" spans="1:5" x14ac:dyDescent="0.35">
      <c r="A40">
        <v>921699905</v>
      </c>
      <c r="B40" t="s">
        <v>44</v>
      </c>
      <c r="C40">
        <v>181</v>
      </c>
      <c r="D40" s="20">
        <v>55.824678306082205</v>
      </c>
    </row>
    <row r="41" spans="1:5" x14ac:dyDescent="0.35">
      <c r="A41">
        <v>920295975</v>
      </c>
      <c r="B41" t="s">
        <v>46</v>
      </c>
      <c r="C41">
        <v>194</v>
      </c>
      <c r="D41" s="20">
        <v>43.696095761344623</v>
      </c>
    </row>
    <row r="42" spans="1:5" x14ac:dyDescent="0.35">
      <c r="A42">
        <v>924619260</v>
      </c>
      <c r="B42" t="s">
        <v>129</v>
      </c>
      <c r="C42">
        <v>197</v>
      </c>
      <c r="D42" s="20">
        <v>-1426.7766147889015</v>
      </c>
    </row>
    <row r="43" spans="1:5" x14ac:dyDescent="0.35">
      <c r="A43">
        <v>925315958</v>
      </c>
      <c r="B43" t="s">
        <v>130</v>
      </c>
      <c r="C43">
        <v>204</v>
      </c>
      <c r="D43" s="20">
        <v>169.20987873369086</v>
      </c>
    </row>
    <row r="44" spans="1:5" x14ac:dyDescent="0.35">
      <c r="A44">
        <v>925354813</v>
      </c>
      <c r="B44" t="s">
        <v>131</v>
      </c>
      <c r="C44">
        <v>213</v>
      </c>
      <c r="D44" s="20">
        <v>123.45110331643809</v>
      </c>
    </row>
    <row r="45" spans="1:5" x14ac:dyDescent="0.35">
      <c r="A45">
        <v>997712099</v>
      </c>
      <c r="B45" t="s">
        <v>50</v>
      </c>
      <c r="C45">
        <v>214</v>
      </c>
      <c r="D45" s="20">
        <v>202.37812665576348</v>
      </c>
    </row>
    <row r="46" spans="1:5" x14ac:dyDescent="0.35">
      <c r="A46">
        <v>978631029</v>
      </c>
      <c r="B46" t="s">
        <v>51</v>
      </c>
      <c r="C46">
        <v>215</v>
      </c>
      <c r="D46" s="20">
        <f>5804.06052668545+3306</f>
        <v>9110.0605266854509</v>
      </c>
      <c r="E46" t="s">
        <v>321</v>
      </c>
    </row>
    <row r="47" spans="1:5" x14ac:dyDescent="0.35">
      <c r="A47">
        <v>916763476</v>
      </c>
      <c r="B47" t="s">
        <v>52</v>
      </c>
      <c r="C47">
        <v>222</v>
      </c>
      <c r="D47" s="20">
        <v>9.2250678185009747</v>
      </c>
    </row>
    <row r="48" spans="1:5" x14ac:dyDescent="0.35">
      <c r="A48">
        <v>924940379</v>
      </c>
      <c r="B48" t="s">
        <v>132</v>
      </c>
      <c r="C48">
        <v>223</v>
      </c>
      <c r="D48" s="20">
        <v>298.81475010011491</v>
      </c>
    </row>
    <row r="49" spans="1:5" x14ac:dyDescent="0.35">
      <c r="A49">
        <v>979151950</v>
      </c>
      <c r="B49" t="s">
        <v>54</v>
      </c>
      <c r="C49">
        <v>227</v>
      </c>
      <c r="D49" s="20">
        <v>6634.1793465955998</v>
      </c>
    </row>
    <row r="50" spans="1:5" x14ac:dyDescent="0.35">
      <c r="A50">
        <v>919415096</v>
      </c>
      <c r="B50" t="s">
        <v>56</v>
      </c>
      <c r="C50">
        <v>238</v>
      </c>
      <c r="D50" s="20">
        <v>245.6368368363328</v>
      </c>
    </row>
    <row r="51" spans="1:5" x14ac:dyDescent="0.35">
      <c r="A51">
        <v>967670170</v>
      </c>
      <c r="B51" t="s">
        <v>57</v>
      </c>
      <c r="C51">
        <v>242</v>
      </c>
      <c r="D51" s="20">
        <v>62.211083039401274</v>
      </c>
    </row>
    <row r="52" spans="1:5" x14ac:dyDescent="0.35">
      <c r="A52">
        <v>824368082</v>
      </c>
      <c r="B52" t="s">
        <v>133</v>
      </c>
      <c r="C52">
        <v>248</v>
      </c>
      <c r="D52" s="20">
        <v>73.660604533990409</v>
      </c>
    </row>
    <row r="53" spans="1:5" x14ac:dyDescent="0.35">
      <c r="A53">
        <v>971058854</v>
      </c>
      <c r="B53" t="s">
        <v>59</v>
      </c>
      <c r="C53">
        <v>249</v>
      </c>
      <c r="D53" s="20">
        <v>1879.8808223888336</v>
      </c>
    </row>
    <row r="54" spans="1:5" x14ac:dyDescent="0.35">
      <c r="A54">
        <v>925803375</v>
      </c>
      <c r="B54" t="s">
        <v>134</v>
      </c>
      <c r="C54">
        <v>251</v>
      </c>
      <c r="D54" s="20">
        <v>704.33642119907017</v>
      </c>
    </row>
    <row r="55" spans="1:5" x14ac:dyDescent="0.35">
      <c r="A55">
        <v>918312730</v>
      </c>
      <c r="B55" t="s">
        <v>61</v>
      </c>
      <c r="C55">
        <v>257</v>
      </c>
      <c r="D55" s="20">
        <v>617.43093252048129</v>
      </c>
    </row>
    <row r="56" spans="1:5" x14ac:dyDescent="0.35">
      <c r="A56">
        <v>979497482</v>
      </c>
      <c r="B56" t="s">
        <v>62</v>
      </c>
      <c r="C56">
        <v>264</v>
      </c>
      <c r="D56" s="20">
        <v>265.368387804956</v>
      </c>
    </row>
    <row r="57" spans="1:5" x14ac:dyDescent="0.35">
      <c r="A57">
        <v>922694435</v>
      </c>
      <c r="B57" t="s">
        <v>63</v>
      </c>
      <c r="C57">
        <v>267</v>
      </c>
      <c r="D57" s="20">
        <v>118.49396533783874</v>
      </c>
    </row>
    <row r="58" spans="1:5" x14ac:dyDescent="0.35">
      <c r="A58">
        <v>984882114</v>
      </c>
      <c r="B58" t="s">
        <v>64</v>
      </c>
      <c r="C58">
        <v>269</v>
      </c>
      <c r="D58" s="20">
        <f>2510.1641296898+30622</f>
        <v>33132.164129689801</v>
      </c>
      <c r="E58" t="s">
        <v>320</v>
      </c>
    </row>
    <row r="59" spans="1:5" x14ac:dyDescent="0.35">
      <c r="A59">
        <v>923819177</v>
      </c>
      <c r="B59" t="s">
        <v>135</v>
      </c>
      <c r="C59">
        <v>274</v>
      </c>
      <c r="D59" s="20">
        <v>367.2028815863514</v>
      </c>
    </row>
    <row r="60" spans="1:5" x14ac:dyDescent="0.35">
      <c r="A60">
        <v>971589752</v>
      </c>
      <c r="B60" t="s">
        <v>66</v>
      </c>
      <c r="C60">
        <v>275</v>
      </c>
      <c r="D60" s="20">
        <v>635.59061630838551</v>
      </c>
    </row>
    <row r="61" spans="1:5" x14ac:dyDescent="0.35">
      <c r="A61">
        <v>917537534</v>
      </c>
      <c r="B61" t="s">
        <v>67</v>
      </c>
      <c r="C61">
        <v>294</v>
      </c>
      <c r="D61" s="20">
        <v>124.95771940072882</v>
      </c>
    </row>
    <row r="62" spans="1:5" x14ac:dyDescent="0.35">
      <c r="A62">
        <v>916319908</v>
      </c>
      <c r="B62" t="s">
        <v>68</v>
      </c>
      <c r="C62">
        <v>295</v>
      </c>
      <c r="D62" s="20">
        <v>560.52243916518637</v>
      </c>
    </row>
    <row r="63" spans="1:5" x14ac:dyDescent="0.35">
      <c r="A63">
        <v>953681781</v>
      </c>
      <c r="B63" t="s">
        <v>69</v>
      </c>
      <c r="C63">
        <v>306</v>
      </c>
      <c r="D63" s="20">
        <v>398.30592277734831</v>
      </c>
    </row>
    <row r="64" spans="1:5" x14ac:dyDescent="0.35">
      <c r="A64">
        <v>925668389</v>
      </c>
      <c r="B64" t="s">
        <v>136</v>
      </c>
      <c r="C64">
        <v>311</v>
      </c>
      <c r="D64" s="20">
        <v>1362.2075331528322</v>
      </c>
    </row>
    <row r="65" spans="1:5" x14ac:dyDescent="0.35">
      <c r="A65">
        <v>923050612</v>
      </c>
      <c r="B65" t="s">
        <v>71</v>
      </c>
      <c r="C65">
        <v>343</v>
      </c>
      <c r="D65" s="20">
        <v>177.82686839959933</v>
      </c>
    </row>
    <row r="66" spans="1:5" x14ac:dyDescent="0.35">
      <c r="A66">
        <v>966731508</v>
      </c>
      <c r="B66" t="s">
        <v>72</v>
      </c>
      <c r="C66">
        <v>349</v>
      </c>
      <c r="D66" s="20">
        <v>390.6449748330997</v>
      </c>
    </row>
    <row r="67" spans="1:5" x14ac:dyDescent="0.35">
      <c r="A67">
        <v>986347801</v>
      </c>
      <c r="B67" t="s">
        <v>73</v>
      </c>
      <c r="C67">
        <v>354</v>
      </c>
      <c r="D67" s="20">
        <v>2193.7276169624529</v>
      </c>
    </row>
    <row r="68" spans="1:5" x14ac:dyDescent="0.35">
      <c r="A68">
        <v>985411131</v>
      </c>
      <c r="B68" t="s">
        <v>76</v>
      </c>
      <c r="C68">
        <v>433</v>
      </c>
      <c r="D68" s="20">
        <v>1444.5180280107306</v>
      </c>
    </row>
    <row r="69" spans="1:5" x14ac:dyDescent="0.35">
      <c r="A69">
        <v>976894677</v>
      </c>
      <c r="B69" t="s">
        <v>77</v>
      </c>
      <c r="C69">
        <v>447</v>
      </c>
      <c r="D69" s="20">
        <v>155.25599368003896</v>
      </c>
    </row>
    <row r="70" spans="1:5" x14ac:dyDescent="0.35">
      <c r="A70">
        <v>912631532</v>
      </c>
      <c r="B70" t="s">
        <v>78</v>
      </c>
      <c r="C70">
        <v>460</v>
      </c>
      <c r="D70" s="20">
        <v>3659.3190196587675</v>
      </c>
    </row>
    <row r="71" spans="1:5" x14ac:dyDescent="0.35">
      <c r="A71">
        <v>968168134</v>
      </c>
      <c r="B71" t="s">
        <v>79</v>
      </c>
      <c r="C71">
        <v>464</v>
      </c>
      <c r="D71" s="20">
        <v>541.37092802257393</v>
      </c>
    </row>
    <row r="72" spans="1:5" x14ac:dyDescent="0.35">
      <c r="A72">
        <v>915635857</v>
      </c>
      <c r="B72" t="s">
        <v>80</v>
      </c>
      <c r="C72">
        <v>503</v>
      </c>
      <c r="D72" s="20">
        <v>4413.7439362887726</v>
      </c>
    </row>
    <row r="73" spans="1:5" x14ac:dyDescent="0.35">
      <c r="A73">
        <v>980038408</v>
      </c>
      <c r="B73" t="s">
        <v>81</v>
      </c>
      <c r="C73">
        <v>511</v>
      </c>
      <c r="D73" s="20">
        <v>6184.2365668426501</v>
      </c>
    </row>
    <row r="74" spans="1:5" x14ac:dyDescent="0.35">
      <c r="A74">
        <v>882783022</v>
      </c>
      <c r="B74" t="s">
        <v>82</v>
      </c>
      <c r="C74">
        <v>542</v>
      </c>
      <c r="D74" s="20">
        <v>-1032.4999104397284</v>
      </c>
    </row>
    <row r="75" spans="1:5" x14ac:dyDescent="0.35">
      <c r="A75">
        <v>976944801</v>
      </c>
      <c r="B75" t="s">
        <v>83</v>
      </c>
      <c r="C75">
        <v>566</v>
      </c>
      <c r="D75" s="20">
        <f>8682.3233116458+1231</f>
        <v>9913.3233116457995</v>
      </c>
      <c r="E75" t="s">
        <v>346</v>
      </c>
    </row>
    <row r="76" spans="1:5" x14ac:dyDescent="0.35">
      <c r="A76">
        <v>917856222</v>
      </c>
      <c r="B76" t="s">
        <v>85</v>
      </c>
      <c r="C76">
        <v>591</v>
      </c>
      <c r="D76" s="20">
        <v>657.10289237990582</v>
      </c>
    </row>
    <row r="77" spans="1:5" x14ac:dyDescent="0.35">
      <c r="A77">
        <v>924330678</v>
      </c>
      <c r="B77" t="s">
        <v>137</v>
      </c>
      <c r="C77">
        <v>599</v>
      </c>
      <c r="D77" s="20">
        <v>144.61363745224662</v>
      </c>
    </row>
    <row r="78" spans="1:5" x14ac:dyDescent="0.35">
      <c r="A78">
        <v>979422679</v>
      </c>
      <c r="B78" t="s">
        <v>88</v>
      </c>
      <c r="C78">
        <v>611</v>
      </c>
      <c r="D78" s="20">
        <v>7518.3656292473897</v>
      </c>
    </row>
    <row r="79" spans="1:5" x14ac:dyDescent="0.35">
      <c r="A79">
        <v>980824586</v>
      </c>
      <c r="B79" t="s">
        <v>89</v>
      </c>
      <c r="C79">
        <v>613</v>
      </c>
      <c r="D79" s="20">
        <v>436.38821807362547</v>
      </c>
    </row>
    <row r="80" spans="1:5" x14ac:dyDescent="0.35">
      <c r="A80">
        <v>981915550</v>
      </c>
      <c r="B80" t="s">
        <v>90</v>
      </c>
      <c r="C80">
        <v>615</v>
      </c>
      <c r="D80" s="20">
        <v>3194.1990189313656</v>
      </c>
    </row>
    <row r="81" spans="1:4" x14ac:dyDescent="0.35">
      <c r="A81">
        <v>982974011</v>
      </c>
      <c r="B81" t="s">
        <v>91</v>
      </c>
      <c r="C81">
        <v>624</v>
      </c>
      <c r="D81" s="20">
        <v>8419.9616133859381</v>
      </c>
    </row>
    <row r="82" spans="1:4" x14ac:dyDescent="0.35">
      <c r="A82">
        <v>918999361</v>
      </c>
      <c r="B82" t="s">
        <v>92</v>
      </c>
      <c r="C82">
        <v>625</v>
      </c>
      <c r="D82" s="20">
        <v>604.34935674190638</v>
      </c>
    </row>
    <row r="83" spans="1:4" x14ac:dyDescent="0.35">
      <c r="A83">
        <v>925549738</v>
      </c>
      <c r="B83" t="s">
        <v>138</v>
      </c>
      <c r="C83">
        <v>659</v>
      </c>
      <c r="D83" s="20">
        <v>402.78964323636319</v>
      </c>
    </row>
    <row r="84" spans="1:4" x14ac:dyDescent="0.35">
      <c r="A84">
        <v>985294836</v>
      </c>
      <c r="B84" t="s">
        <v>96</v>
      </c>
      <c r="C84">
        <v>669</v>
      </c>
      <c r="D84" s="20">
        <v>573.08608181838645</v>
      </c>
    </row>
    <row r="85" spans="1:4" x14ac:dyDescent="0.35">
      <c r="A85">
        <v>980489698</v>
      </c>
      <c r="B85" t="s">
        <v>97</v>
      </c>
      <c r="C85">
        <v>675</v>
      </c>
      <c r="D85" s="20">
        <v>30024.039522247047</v>
      </c>
    </row>
    <row r="86" spans="1:4" x14ac:dyDescent="0.35">
      <c r="A86">
        <v>987059729</v>
      </c>
      <c r="B86" t="s">
        <v>98</v>
      </c>
      <c r="C86">
        <v>685</v>
      </c>
      <c r="D86" s="20">
        <v>141.86812045556871</v>
      </c>
    </row>
    <row r="87" spans="1:4" x14ac:dyDescent="0.35">
      <c r="A87">
        <v>987626844</v>
      </c>
      <c r="B87" t="s">
        <v>99</v>
      </c>
      <c r="C87">
        <v>693</v>
      </c>
      <c r="D87" s="20">
        <v>773.26422048716631</v>
      </c>
    </row>
    <row r="88" spans="1:4" x14ac:dyDescent="0.35">
      <c r="A88">
        <v>988807648</v>
      </c>
      <c r="B88" t="s">
        <v>100</v>
      </c>
      <c r="C88">
        <v>699</v>
      </c>
      <c r="D88" s="20">
        <v>4055.984281035373</v>
      </c>
    </row>
    <row r="89" spans="1:4" x14ac:dyDescent="0.35">
      <c r="A89">
        <v>921025610</v>
      </c>
      <c r="B89" t="s">
        <v>102</v>
      </c>
      <c r="C89">
        <v>743</v>
      </c>
      <c r="D89" s="20">
        <v>134.19603522346733</v>
      </c>
    </row>
    <row r="90" spans="1:4" x14ac:dyDescent="0.35">
      <c r="A90">
        <v>915729290</v>
      </c>
      <c r="B90" t="s">
        <v>103</v>
      </c>
      <c r="C90">
        <v>753</v>
      </c>
      <c r="D90" s="20">
        <v>66.383393132116908</v>
      </c>
    </row>
    <row r="91" spans="1:4" x14ac:dyDescent="0.35">
      <c r="A91">
        <v>998509289</v>
      </c>
      <c r="B91" t="s">
        <v>104</v>
      </c>
      <c r="C91">
        <v>852</v>
      </c>
      <c r="D91" s="20">
        <v>61.727752296355902</v>
      </c>
    </row>
    <row r="92" spans="1:4" x14ac:dyDescent="0.35">
      <c r="A92">
        <v>916574894</v>
      </c>
      <c r="B92" t="s">
        <v>105</v>
      </c>
      <c r="C92">
        <v>873</v>
      </c>
      <c r="D92" s="20">
        <v>17.946606016286751</v>
      </c>
    </row>
    <row r="93" spans="1:4" x14ac:dyDescent="0.35">
      <c r="A93">
        <v>983452841</v>
      </c>
      <c r="B93" t="s">
        <v>106</v>
      </c>
      <c r="C93">
        <v>900</v>
      </c>
      <c r="D93" s="20">
        <v>10.155532483197021</v>
      </c>
    </row>
    <row r="94" spans="1:4" x14ac:dyDescent="0.35">
      <c r="A94">
        <v>921688679</v>
      </c>
      <c r="B94" t="s">
        <v>107</v>
      </c>
      <c r="C94">
        <v>903</v>
      </c>
      <c r="D94" s="20">
        <v>670.00033703415829</v>
      </c>
    </row>
    <row r="95" spans="1:4" ht="15" thickBot="1" x14ac:dyDescent="0.4">
      <c r="B95" s="12" t="s">
        <v>345</v>
      </c>
      <c r="C95" s="12"/>
      <c r="D95" s="8">
        <f>SUM(D2:D94)</f>
        <v>156132.15090006276</v>
      </c>
    </row>
  </sheetData>
  <sortState xmlns:xlrd2="http://schemas.microsoft.com/office/spreadsheetml/2017/richdata2" ref="A2:F94">
    <sortCondition ref="C2:C94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98B676CC530A34A9FB1F4ACAD0C0A17" ma:contentTypeVersion="34" ma:contentTypeDescription="Opprett et nytt dokument." ma:contentTypeScope="" ma:versionID="622fa62d6796278a7157a87a15aec36f">
  <xsd:schema xmlns:xsd="http://www.w3.org/2001/XMLSchema" xmlns:xs="http://www.w3.org/2001/XMLSchema" xmlns:p="http://schemas.microsoft.com/office/2006/metadata/properties" xmlns:ns2="caf9241f-7654-46e4-b38c-0683f7584438" xmlns:ns3="08670d86-fc33-4f61-bf51-96e019343c8b" xmlns:ns4="286bd567-8383-458b-8b10-610e1dbf4dce" targetNamespace="http://schemas.microsoft.com/office/2006/metadata/properties" ma:root="true" ma:fieldsID="50aa2e099341b20e24e11f64189632e5" ns2:_="" ns3:_="" ns4:_="">
    <xsd:import namespace="caf9241f-7654-46e4-b38c-0683f7584438"/>
    <xsd:import namespace="08670d86-fc33-4f61-bf51-96e019343c8b"/>
    <xsd:import namespace="286bd567-8383-458b-8b10-610e1dbf4dce"/>
    <xsd:element name="properties">
      <xsd:complexType>
        <xsd:sequence>
          <xsd:element name="documentManagement">
            <xsd:complexType>
              <xsd:all>
                <xsd:element ref="ns2:Prosess" minOccurs="0"/>
                <xsd:element ref="ns2:Vedtattdato" minOccurs="0"/>
                <xsd:element ref="ns2:Slette_x003f_" minOccurs="0"/>
                <xsd:element ref="ns3:TaxCatchAllLabel" minOccurs="0"/>
                <xsd:element ref="ns3:n3e020d9d98c48dbb65f924b9bc22a2a" minOccurs="0"/>
                <xsd:element ref="ns3:g98ade60b1a5493f9b7127fdb0eec544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LengthInSeconds" minOccurs="0"/>
                <xsd:element ref="ns2:lcf76f155ced4ddcb4097134ff3c332f" minOccurs="0"/>
                <xsd:element ref="ns2:MediaServiceMetadata" minOccurs="0"/>
                <xsd:element ref="ns2:MediaServiceLocation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ObjectDetectorVersions" minOccurs="0"/>
                <xsd:element ref="ns2:fb87f3f3a1014cb4ad0ec65499e03bb4" minOccurs="0"/>
                <xsd:element ref="ns2:MediaServiceSearchProperties" minOccurs="0"/>
                <xsd:element ref="ns2:h5401ff79c16481cab8da1bb26f238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9241f-7654-46e4-b38c-0683f7584438" elementFormDefault="qualified">
    <xsd:import namespace="http://schemas.microsoft.com/office/2006/documentManagement/types"/>
    <xsd:import namespace="http://schemas.microsoft.com/office/infopath/2007/PartnerControls"/>
    <xsd:element name="Prosess" ma:index="3" nillable="true" ma:displayName="Prosess" ma:format="Dropdown" ma:indexed="true" ma:internalName="Prosess" ma:readOnly="false">
      <xsd:simpleType>
        <xsd:restriction base="dms:Choice">
          <xsd:enumeration value="Tidligere relevante arbeider"/>
        </xsd:restriction>
      </xsd:simpleType>
    </xsd:element>
    <xsd:element name="Vedtattdato" ma:index="4" nillable="true" ma:displayName="Vedtatt dato" ma:default="2021-03-02T00:00:00Z" ma:description="Dato for KT-møte dokumentet ble besluttet ferdig." ma:format="DateOnly" ma:internalName="Vedtattdato" ma:readOnly="false">
      <xsd:simpleType>
        <xsd:restriction base="dms:DateTime"/>
      </xsd:simpleType>
    </xsd:element>
    <xsd:element name="Slette_x003f_" ma:index="5" nillable="true" ma:displayName="Slette?" ma:format="Dropdown" ma:internalName="Slette_x003f_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Ja"/>
                    <xsd:enumeration value="Nei"/>
                    <xsd:enumeration value="Usikker"/>
                  </xsd:restriction>
                </xsd:simpleType>
              </xsd:element>
            </xsd:sequence>
          </xsd:extension>
        </xsd:complexContent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64152832-9f03-4628-8f8a-984f7e09cd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Location" ma:index="25" nillable="true" ma:displayName="Location" ma:description="" ma:hidden="true" ma:indexed="true" ma:internalName="MediaServiceLocation" ma:readOnly="true">
      <xsd:simpleType>
        <xsd:restriction base="dms:Text"/>
      </xsd:simpleType>
    </xsd:element>
    <xsd:element name="MediaServiceFastMetadata" ma:index="2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8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29" nillable="true" ma:displayName="Tags" ma:hidden="true" ma:internalName="MediaServiceAutoTags" ma:readOnly="true">
      <xsd:simpleType>
        <xsd:restriction base="dms:Text"/>
      </xsd:simpleType>
    </xsd:element>
    <xsd:element name="MediaServiceOCR" ma:index="30" nillable="true" ma:displayName="Extracted Text" ma:hidden="true" ma:internalName="MediaServiceOCR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fb87f3f3a1014cb4ad0ec65499e03bb4" ma:index="34" nillable="true" ma:taxonomy="true" ma:internalName="fb87f3f3a1014cb4ad0ec65499e03bb4" ma:taxonomyFieldName="Fagtema0" ma:displayName="Fagtema" ma:readOnly="false" ma:default="" ma:fieldId="{fb87f3f3-a101-4cb4-ad0e-c65499e03bb4}" ma:taxonomyMulti="true" ma:sspId="64152832-9f03-4628-8f8a-984f7e09cd82" ma:termSetId="eaf1a95a-330f-4713-ba0b-64ad2524e9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SearchProperties" ma:index="3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h5401ff79c16481cab8da1bb26f238ab" ma:index="37" nillable="true" ma:taxonomy="true" ma:internalName="h5401ff79c16481cab8da1bb26f238ab" ma:taxonomyFieldName="Dokumenttype_termsett" ma:displayName="Dokumenttype Termsett" ma:readOnly="false" ma:default="" ma:fieldId="{15401ff7-9c16-481c-ab8d-a1bb26f238ab}" ma:taxonomyMulti="true" ma:sspId="64152832-9f03-4628-8f8a-984f7e09cd82" ma:termSetId="65749bcf-2538-4e87-b139-ae273a75523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670d86-fc33-4f61-bf51-96e019343c8b" elementFormDefault="qualified">
    <xsd:import namespace="http://schemas.microsoft.com/office/2006/documentManagement/types"/>
    <xsd:import namespace="http://schemas.microsoft.com/office/infopath/2007/PartnerControls"/>
    <xsd:element name="TaxCatchAllLabel" ma:index="9" nillable="true" ma:displayName="Taxonomy Catch All Column1" ma:hidden="true" ma:list="{9a588cb2-5654-4e11-92e8-3f1cc2e35934}" ma:internalName="TaxCatchAllLabel" ma:readOnly="false" ma:showField="CatchAllDataLabel" ma:web="286bd567-8383-458b-8b10-610e1dbf4d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3e020d9d98c48dbb65f924b9bc22a2a" ma:index="10" nillable="true" ma:taxonomy="true" ma:internalName="n3e020d9d98c48dbb65f924b9bc22a2a" ma:taxonomyFieldName="NVE_Tema" ma:displayName="NVE tema" ma:readOnly="false" ma:default="" ma:fieldId="{73e020d9-d98c-48db-b65f-924b9bc22a2a}" ma:taxonomyMulti="true" ma:sspId="64152832-9f03-4628-8f8a-984f7e09cd82" ma:termSetId="8e6ad744-58b5-4dbb-88a2-80de7c4ff1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8ade60b1a5493f9b7127fdb0eec544" ma:index="12" nillable="true" ma:taxonomy="true" ma:internalName="g98ade60b1a5493f9b7127fdb0eec544" ma:taxonomyFieldName="NVE_Dokumenttype" ma:displayName="Dokumenttype NVE" ma:readOnly="false" ma:default="" ma:fieldId="{098ade60-b1a5-493f-9b71-27fdb0eec544}" ma:sspId="64152832-9f03-4628-8f8a-984f7e09cd82" ma:termSetId="7a928a34-8131-48a8-82d2-76c63c72ca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9a588cb2-5654-4e11-92e8-3f1cc2e35934}" ma:internalName="TaxCatchAll" ma:readOnly="false" ma:showField="CatchAllData" ma:web="286bd567-8383-458b-8b10-610e1dbf4d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6bd567-8383-458b-8b10-610e1dbf4dc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Innholdstype"/>
        <xsd:element ref="dc:title" minOccurs="0" maxOccurs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dtattdato xmlns="caf9241f-7654-46e4-b38c-0683f7584438">2021-03-02T00:00:00Z</Vedtattdato>
    <TaxCatchAll xmlns="08670d86-fc33-4f61-bf51-96e019343c8b" xsi:nil="true"/>
    <lcf76f155ced4ddcb4097134ff3c332f xmlns="caf9241f-7654-46e4-b38c-0683f7584438">
      <Terms xmlns="http://schemas.microsoft.com/office/infopath/2007/PartnerControls"/>
    </lcf76f155ced4ddcb4097134ff3c332f>
    <Prosess xmlns="caf9241f-7654-46e4-b38c-0683f7584438" xsi:nil="true"/>
    <g98ade60b1a5493f9b7127fdb0eec544 xmlns="08670d86-fc33-4f61-bf51-96e019343c8b">
      <Terms xmlns="http://schemas.microsoft.com/office/infopath/2007/PartnerControls"/>
    </g98ade60b1a5493f9b7127fdb0eec544>
    <n3e020d9d98c48dbb65f924b9bc22a2a xmlns="08670d86-fc33-4f61-bf51-96e019343c8b">
      <Terms xmlns="http://schemas.microsoft.com/office/infopath/2007/PartnerControls"/>
    </n3e020d9d98c48dbb65f924b9bc22a2a>
    <Slette_x003f_ xmlns="caf9241f-7654-46e4-b38c-0683f7584438" xsi:nil="true"/>
    <fb87f3f3a1014cb4ad0ec65499e03bb4 xmlns="caf9241f-7654-46e4-b38c-0683f7584438">
      <Terms xmlns="http://schemas.microsoft.com/office/infopath/2007/PartnerControls"/>
    </fb87f3f3a1014cb4ad0ec65499e03bb4>
    <TaxCatchAllLabel xmlns="08670d86-fc33-4f61-bf51-96e019343c8b" xsi:nil="true"/>
    <h5401ff79c16481cab8da1bb26f238ab xmlns="caf9241f-7654-46e4-b38c-0683f7584438">
      <Terms xmlns="http://schemas.microsoft.com/office/infopath/2007/PartnerControls"/>
    </h5401ff79c16481cab8da1bb26f238ab>
  </documentManagement>
</p:properties>
</file>

<file path=customXml/item3.xml><?xml version="1.0" encoding="utf-8"?>
<?mso-contentType ?>
<SharedContentType xmlns="Microsoft.SharePoint.Taxonomy.ContentTypeSync" SourceId="64152832-9f03-4628-8f8a-984f7e09cd82" ContentTypeId="0x01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3933D0-B4B7-485A-A4C6-1456F9648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9241f-7654-46e4-b38c-0683f7584438"/>
    <ds:schemaRef ds:uri="08670d86-fc33-4f61-bf51-96e019343c8b"/>
    <ds:schemaRef ds:uri="286bd567-8383-458b-8b10-610e1dbf4d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D12BBE-3BAC-4A61-92D6-953DD38193D5}">
  <ds:schemaRefs>
    <ds:schemaRef ds:uri="http://schemas.microsoft.com/office/2006/metadata/properties"/>
    <ds:schemaRef ds:uri="http://schemas.microsoft.com/office/infopath/2007/PartnerControls"/>
    <ds:schemaRef ds:uri="caf9241f-7654-46e4-b38c-0683f7584438"/>
    <ds:schemaRef ds:uri="08670d86-fc33-4f61-bf51-96e019343c8b"/>
  </ds:schemaRefs>
</ds:datastoreItem>
</file>

<file path=customXml/itemProps3.xml><?xml version="1.0" encoding="utf-8"?>
<ds:datastoreItem xmlns:ds="http://schemas.openxmlformats.org/officeDocument/2006/customXml" ds:itemID="{8F1E1DA1-2379-44D0-B90A-26C265C31D0A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20516ACE-F568-47EF-9F02-F37DC4864E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Med 2019-struktur</vt:lpstr>
      <vt:lpstr>Oppdatert datagrunnlag</vt:lpstr>
      <vt:lpstr>Oppdaterte resultater</vt:lpstr>
      <vt:lpstr>Med 2021-struktur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Sigrid Hendriks Moe</cp:lastModifiedBy>
  <dcterms:created xsi:type="dcterms:W3CDTF">2022-11-24T13:14:27Z</dcterms:created>
  <dcterms:modified xsi:type="dcterms:W3CDTF">2024-02-07T09:31:07Z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0x010100098B676CC530A34A9FB1F4ACAD0C0A17</vt:lpwstr>
  </property>
  <property fmtid="{D5CDD505-2E9C-101B-9397-08002B2CF9AE}" pid="3" name="MediaServiceImageTags">
    <vt:lpwstr/>
  </property>
  <property fmtid="{D5CDD505-2E9C-101B-9397-08002B2CF9AE}" pid="4" name="NVE_Tema">
    <vt:lpwstr/>
  </property>
  <property fmtid="{D5CDD505-2E9C-101B-9397-08002B2CF9AE}" pid="5" name="NVE_Dokumenttype">
    <vt:lpwstr/>
  </property>
  <property fmtid="{D5CDD505-2E9C-101B-9397-08002B2CF9AE}" pid="6" name="Fagtema">
    <vt:lpwstr/>
  </property>
  <property fmtid="{D5CDD505-2E9C-101B-9397-08002B2CF9AE}" pid="7" name="Dokumenttype_termsett">
    <vt:lpwstr/>
  </property>
  <property fmtid="{D5CDD505-2E9C-101B-9397-08002B2CF9AE}" pid="8" name="Fagtema0">
    <vt:lpwstr/>
  </property>
</Properties>
</file>