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https://nveazure.sharepoint.com/sites/org-avd-ek/Delte dokumenter/General/Prosjekter og oppdrag/2021_Langsiktig_kraftmarkedsanalyse/9_Publisering/"/>
    </mc:Choice>
  </mc:AlternateContent>
  <xr:revisionPtr revIDLastSave="88" documentId="11_13694850AEE518F17C1AD4480B1917CD4D43AEAE" xr6:coauthVersionLast="47" xr6:coauthVersionMax="47" xr10:uidLastSave="{D467358D-91B9-4DA8-92ED-187511FB25BB}"/>
  <bookViews>
    <workbookView xWindow="-120" yWindow="-120" windowWidth="29040" windowHeight="15840" tabRatio="626" activeTab="3" xr2:uid="{00000000-000D-0000-FFFF-FFFF00000000}"/>
  </bookViews>
  <sheets>
    <sheet name="Introduksjon" sheetId="10" r:id="rId1"/>
    <sheet name="Hovedtall fra analysen" sheetId="1" r:id="rId2"/>
    <sheet name="Kull-, gass- og CO2-priser" sheetId="3" r:id="rId3"/>
    <sheet name="Forbruk i Norden" sheetId="8" r:id="rId4"/>
    <sheet name="Produksjon i Norden" sheetId="9" r:id="rId5"/>
    <sheet name="Kraftbalanser Norden" sheetId="5" r:id="rId6"/>
    <sheet name="Kraftpriser Norden"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8" l="1"/>
  <c r="H9" i="8"/>
  <c r="H10" i="8"/>
  <c r="H7" i="8"/>
  <c r="H18" i="8" l="1"/>
  <c r="H16" i="8"/>
  <c r="H17" i="8"/>
  <c r="H15" i="8"/>
  <c r="H11" i="8"/>
  <c r="H12" i="8"/>
  <c r="H13" i="8"/>
  <c r="H14" i="8"/>
  <c r="I3" i="9" l="1"/>
  <c r="I19" i="9"/>
  <c r="I20" i="9"/>
  <c r="I21" i="9"/>
  <c r="I18" i="9"/>
  <c r="I14" i="9"/>
  <c r="I15" i="9"/>
  <c r="I16" i="9"/>
  <c r="I13" i="9"/>
  <c r="I9" i="9"/>
  <c r="I10" i="9"/>
  <c r="I11" i="9"/>
  <c r="I8" i="9"/>
  <c r="I4" i="9"/>
  <c r="I5" i="9"/>
  <c r="I6" i="9"/>
</calcChain>
</file>

<file path=xl/sharedStrings.xml><?xml version="1.0" encoding="utf-8"?>
<sst xmlns="http://schemas.openxmlformats.org/spreadsheetml/2006/main" count="218" uniqueCount="94">
  <si>
    <t>Innholdsfortegnelse:</t>
  </si>
  <si>
    <t xml:space="preserve"> - Hovedtall fra analysen</t>
  </si>
  <si>
    <t xml:space="preserve"> - Kull-, gass- og CO2-priser</t>
  </si>
  <si>
    <t xml:space="preserve"> - Forbruk i Norden</t>
  </si>
  <si>
    <t xml:space="preserve"> - Produksjon i Norden</t>
  </si>
  <si>
    <t xml:space="preserve"> - Kraftbalanse i nordiske prisområder</t>
  </si>
  <si>
    <t xml:space="preserve"> - Kraftpriser i nordiske prisområder</t>
  </si>
  <si>
    <t>Hovedtall fra analysen</t>
  </si>
  <si>
    <t>Scenario</t>
  </si>
  <si>
    <t>Norge</t>
  </si>
  <si>
    <t>Sverige</t>
  </si>
  <si>
    <t>Finland</t>
  </si>
  <si>
    <t>Danmark</t>
  </si>
  <si>
    <t>Tyskland</t>
  </si>
  <si>
    <t>Nederland</t>
  </si>
  <si>
    <t>Frankrike</t>
  </si>
  <si>
    <t>Storbritannia</t>
  </si>
  <si>
    <t>B2025</t>
  </si>
  <si>
    <t>B2030</t>
  </si>
  <si>
    <t>B2040</t>
  </si>
  <si>
    <t>H2025</t>
  </si>
  <si>
    <t>H2030</t>
  </si>
  <si>
    <t>H2040</t>
  </si>
  <si>
    <t>L2025</t>
  </si>
  <si>
    <t>L2030</t>
  </si>
  <si>
    <t>L2040</t>
  </si>
  <si>
    <t>Produksjon (TWh)</t>
  </si>
  <si>
    <t>Forbruk (TWh)</t>
  </si>
  <si>
    <t>Kraftbalanse (TWh)</t>
  </si>
  <si>
    <r>
      <t>Kull-, gass-, og CO</t>
    </r>
    <r>
      <rPr>
        <b/>
        <vertAlign val="subscript"/>
        <sz val="14"/>
        <color rgb="FFFFFFFF"/>
        <rFont val="Calibri"/>
        <family val="2"/>
      </rPr>
      <t>2</t>
    </r>
    <r>
      <rPr>
        <b/>
        <sz val="14"/>
        <color rgb="FFFFFFFF"/>
        <rFont val="Calibri"/>
        <family val="2"/>
      </rPr>
      <t>-priser</t>
    </r>
  </si>
  <si>
    <t>Kull [$/tonn]</t>
  </si>
  <si>
    <t>Gass [€/MWh]</t>
  </si>
  <si>
    <t>EU ETS [€/tonn]</t>
  </si>
  <si>
    <t>Lav</t>
  </si>
  <si>
    <t>Basis</t>
  </si>
  <si>
    <t>Høy</t>
  </si>
  <si>
    <t>Land</t>
  </si>
  <si>
    <t>År</t>
  </si>
  <si>
    <t>Husholdninger og tjenesteyting</t>
  </si>
  <si>
    <t>Transport</t>
  </si>
  <si>
    <t>Hydrogen</t>
  </si>
  <si>
    <t>Kraftproduksjon i Norden [TWh]*</t>
  </si>
  <si>
    <t>Vannkraft</t>
  </si>
  <si>
    <t>Solkraft</t>
  </si>
  <si>
    <t>Kjernekraft</t>
  </si>
  <si>
    <t>Sum</t>
  </si>
  <si>
    <t>* Modellresultater gitt våre fremskrivnigner av produksjonskapaisteter</t>
  </si>
  <si>
    <t>NO1</t>
  </si>
  <si>
    <t>NO2</t>
  </si>
  <si>
    <t>NO3</t>
  </si>
  <si>
    <t>NO4</t>
  </si>
  <si>
    <t>NO5</t>
  </si>
  <si>
    <t>SE1</t>
  </si>
  <si>
    <t>SE2</t>
  </si>
  <si>
    <t>SE3</t>
  </si>
  <si>
    <t>SE4</t>
  </si>
  <si>
    <t>FIN</t>
  </si>
  <si>
    <t>DK1</t>
  </si>
  <si>
    <t>DK2</t>
  </si>
  <si>
    <t>Produksjon</t>
  </si>
  <si>
    <t>Kraftbalanse</t>
  </si>
  <si>
    <t>Kraftpriser i nordiske prisområder [øre/kWh]</t>
  </si>
  <si>
    <t>Snittpris [øre/kWh]</t>
  </si>
  <si>
    <t>Forbruk</t>
  </si>
  <si>
    <t>Rapport 29/2021</t>
  </si>
  <si>
    <t>Vedlegg til NVEs Langsiktig kraftmarkedsanalyse 2021</t>
  </si>
  <si>
    <t>B2021</t>
  </si>
  <si>
    <t>Årlig gjennomsnittspris (øre/kWh)</t>
  </si>
  <si>
    <t>Reelle 2021-kroner</t>
  </si>
  <si>
    <t>Nettap og annen bruk</t>
  </si>
  <si>
    <t>Landbasert industri og datasentre</t>
  </si>
  <si>
    <t>Vindkraft på land</t>
  </si>
  <si>
    <t>Havvind</t>
  </si>
  <si>
    <t>Alle kraftpriser er oppgitt i reelle 2021-kroner.</t>
  </si>
  <si>
    <t>Disse prisene er årlige gjennomsnittspriser av 30 ulike værscenarioer.</t>
  </si>
  <si>
    <t>Følg lenken til rapporten ved å trykke på bildet til høyre.</t>
  </si>
  <si>
    <r>
      <t>UK CO</t>
    </r>
    <r>
      <rPr>
        <b/>
        <vertAlign val="subscript"/>
        <sz val="10"/>
        <color theme="1"/>
        <rFont val="Calibri"/>
        <family val="2"/>
      </rPr>
      <t>2</t>
    </r>
    <r>
      <rPr>
        <b/>
        <sz val="10"/>
        <color theme="1"/>
        <rFont val="Calibri"/>
        <family val="2"/>
      </rPr>
      <t xml:space="preserve"> [€/tonn]</t>
    </r>
  </si>
  <si>
    <t>Ved spørsmål, ta kontakt med:</t>
  </si>
  <si>
    <t>Ingrid Endresen Haukeli</t>
  </si>
  <si>
    <t>Beskrivelser av våre vurderinger finner du i rapporten Langsiktig kraftmarkedsanalyse 2021.</t>
  </si>
  <si>
    <t>Produksjonskapasiteter i Norden [GW]*</t>
  </si>
  <si>
    <t>Annen Termisk**</t>
  </si>
  <si>
    <t>Petroleums-næringen*</t>
  </si>
  <si>
    <t xml:space="preserve">* Melkøya er modellert som et netto forbruk. Dvs. at vi har modellert forbruket som hentes fra nettet (totalt forbruk minus produksjonen på gasskraftverket på Melkøya). </t>
  </si>
  <si>
    <t>** Melkøya er modellert som et netto forbruk. Dvs. at vi har modellert forbruket som hentes fra nettet (totalt forbruk minus produksjonen på gasskraftverket på Melkøya). Produksjon på gasskraftverket på Melkøya er altså ikke med her.</t>
  </si>
  <si>
    <t>(i) "B", "L" og "H" i tabellene henviser til henholdsvis basis, lav og høy bane for CO2-, gass- og kullpriser.</t>
  </si>
  <si>
    <t>(ii) Antatt valutakurs er 9,9 NOK/EUR.</t>
  </si>
  <si>
    <t>Merknader til tallene:</t>
  </si>
  <si>
    <t>(iii) Grunnet avrundinger kan det forekomme avvik mellom hovedtall, og forbruk- og produksjondeling per prisområde og teknologi.</t>
  </si>
  <si>
    <t>Kraftbalanse i nordiske prisområder [TWh]</t>
  </si>
  <si>
    <t>Forbruk og produksjon inkluderer ikke lading og utlading av batterier.</t>
  </si>
  <si>
    <t>Forbruk inkluderer ikke forbruk til pumping.</t>
  </si>
  <si>
    <t>Dette er et vedlegg til NVEs Langsiktig kraftmarkedsanalyse 2021, publisert i oktober 2021.</t>
  </si>
  <si>
    <t>Kraftforbruk i Norden [TWh]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</si>
</sst>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_ &quot;kr&quot;\ * #,##0.00_ ;_ &quot;kr&quot;\ * \-#,##0.00_ ;_ &quot;kr&quot;\ * &quot;-&quot;??_ ;_ @_ "/>
    <numFmt numFmtId="165" formatCode="_ * #,##0.00_ ;_ * \-#,##0.00_ ;_ * &quot;-&quot;??_ ;_ @_ "/>
    <numFmt numFmtId="166" formatCode="###0\ %_ ;_*\-###0\ %_ ;_*&quot;-&quot;"/>
    <numFmt numFmtId="167" formatCode="0&quot; &quot;%"/>
    <numFmt numFmtId="168" formatCode="_-* #,##0.00\ _k_r_-;\-* #,##0.00\ _k_r_-;_-* &quot;-&quot;??\ _k_r_-;_-@_-"/>
    <numFmt numFmtId="169" formatCode="_-* #,##0_-;\-* #,##0_-;_-* &quot;-&quot;??_-;_-@_-"/>
    <numFmt numFmtId="170" formatCode="0.0"/>
  </numFmts>
  <fonts count="5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0"/>
      <color theme="1"/>
      <name val="Calibri"/>
      <family val="2"/>
    </font>
    <font>
      <b/>
      <sz val="11"/>
      <color theme="1"/>
      <name val="Calibri"/>
      <family val="2"/>
    </font>
    <font>
      <i/>
      <sz val="11"/>
      <color theme="1"/>
      <name val="Calibri"/>
      <family val="2"/>
    </font>
    <font>
      <u/>
      <sz val="11"/>
      <color theme="10"/>
      <name val="Calibri"/>
      <family val="2"/>
      <scheme val="minor"/>
    </font>
    <font>
      <b/>
      <sz val="12"/>
      <color theme="0"/>
      <name val="Calibri"/>
      <family val="2"/>
      <scheme val="minor"/>
    </font>
    <font>
      <sz val="10"/>
      <color theme="1"/>
      <name val="Calibri"/>
      <family val="2"/>
      <scheme val="minor"/>
    </font>
    <font>
      <sz val="10"/>
      <name val="Arial"/>
      <family val="2"/>
    </font>
    <font>
      <u/>
      <sz val="10"/>
      <color theme="10"/>
      <name val="Arial"/>
      <family val="2"/>
    </font>
    <font>
      <sz val="10"/>
      <color theme="0"/>
      <name val="Calibri"/>
      <family val="2"/>
    </font>
    <font>
      <sz val="10"/>
      <color rgb="FF3F3F76"/>
      <name val="Calibri"/>
      <family val="2"/>
    </font>
    <font>
      <b/>
      <sz val="10"/>
      <color theme="0"/>
      <name val="Calibri"/>
      <family val="2"/>
    </font>
    <font>
      <sz val="10"/>
      <name val="Calibri"/>
      <family val="2"/>
    </font>
    <font>
      <sz val="10"/>
      <color theme="6" tint="-0.24994659260841701"/>
      <name val="Calibri"/>
      <family val="2"/>
    </font>
    <font>
      <u/>
      <sz val="10"/>
      <color theme="11"/>
      <name val="Calibri"/>
      <family val="2"/>
    </font>
    <font>
      <u/>
      <sz val="10"/>
      <color theme="10"/>
      <name val="Calibri"/>
      <family val="2"/>
    </font>
    <font>
      <sz val="10"/>
      <color rgb="FF7030A0"/>
      <name val="Calibri"/>
      <family val="2"/>
    </font>
    <font>
      <sz val="10"/>
      <color rgb="FFC00000"/>
      <name val="Calibri"/>
      <family val="2"/>
    </font>
    <font>
      <i/>
      <sz val="10"/>
      <color rgb="FF7F7F7F"/>
      <name val="Calibri"/>
      <family val="2"/>
    </font>
    <font>
      <sz val="11"/>
      <color rgb="FF000000"/>
      <name val="Calibri"/>
      <family val="2"/>
    </font>
    <font>
      <sz val="8"/>
      <name val="Verdana"/>
      <family val="2"/>
    </font>
    <font>
      <sz val="11"/>
      <color indexed="8"/>
      <name val="Calibri"/>
      <family val="2"/>
    </font>
    <font>
      <b/>
      <sz val="14"/>
      <color theme="0"/>
      <name val="Calibri"/>
      <family val="2"/>
      <scheme val="minor"/>
    </font>
    <font>
      <b/>
      <sz val="14"/>
      <color rgb="FFFFFFFF"/>
      <name val="Calibri"/>
      <family val="2"/>
    </font>
    <font>
      <b/>
      <vertAlign val="subscript"/>
      <sz val="14"/>
      <color rgb="FFFFFFFF"/>
      <name val="Calibri"/>
      <family val="2"/>
    </font>
    <font>
      <sz val="12"/>
      <color rgb="FF000000"/>
      <name val="Calibri"/>
      <family val="2"/>
      <scheme val="minor"/>
    </font>
    <font>
      <sz val="12"/>
      <color theme="1"/>
      <name val="Calibri"/>
      <family val="2"/>
      <scheme val="minor"/>
    </font>
    <font>
      <u/>
      <sz val="12"/>
      <color theme="10"/>
      <name val="Calibri"/>
      <family val="2"/>
      <scheme val="minor"/>
    </font>
    <font>
      <i/>
      <sz val="11"/>
      <color theme="1"/>
      <name val="Calibri"/>
      <family val="2"/>
      <scheme val="minor"/>
    </font>
    <font>
      <b/>
      <sz val="8"/>
      <color rgb="FF000000"/>
      <name val="Calibri"/>
      <family val="2"/>
      <scheme val="minor"/>
    </font>
    <font>
      <sz val="9"/>
      <color rgb="FF000000"/>
      <name val="Calibri"/>
      <family val="2"/>
      <scheme val="minor"/>
    </font>
    <font>
      <sz val="9"/>
      <color theme="1"/>
      <name val="Calibri"/>
      <family val="2"/>
      <scheme val="minor"/>
    </font>
    <font>
      <b/>
      <sz val="12"/>
      <color theme="0"/>
      <name val="Arial"/>
      <family val="2"/>
    </font>
    <font>
      <sz val="10"/>
      <color theme="0"/>
      <name val="Arial"/>
      <family val="2"/>
    </font>
    <font>
      <b/>
      <sz val="10"/>
      <name val="Arial"/>
      <family val="2"/>
      <charset val="238"/>
    </font>
    <font>
      <sz val="8"/>
      <name val="Tahoma"/>
      <family val="2"/>
    </font>
    <font>
      <sz val="10"/>
      <color rgb="FFFF0000"/>
      <name val="Calibri"/>
      <family val="2"/>
      <scheme val="minor"/>
    </font>
    <font>
      <sz val="12"/>
      <color rgb="FFFF0000"/>
      <name val="Calibri"/>
      <family val="2"/>
      <scheme val="minor"/>
    </font>
    <font>
      <sz val="11"/>
      <name val="Calibri"/>
      <family val="2"/>
      <scheme val="minor"/>
    </font>
    <font>
      <b/>
      <vertAlign val="subscript"/>
      <sz val="10"/>
      <color theme="1"/>
      <name val="Calibri"/>
      <family val="2"/>
    </font>
    <font>
      <sz val="11"/>
      <color rgb="FF242424"/>
      <name val="Segoe U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6"/>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bgColor indexed="64"/>
      </patternFill>
    </fill>
    <fill>
      <patternFill patternType="solid">
        <fgColor theme="4" tint="0.59996337778862885"/>
        <bgColor indexed="64"/>
      </patternFill>
    </fill>
    <fill>
      <patternFill patternType="solid">
        <fgColor theme="8" tint="0.39994506668294322"/>
        <bgColor indexed="64"/>
      </patternFill>
    </fill>
    <fill>
      <patternFill patternType="solid">
        <fgColor rgb="FFC00000"/>
        <bgColor indexed="64"/>
      </patternFill>
    </fill>
    <fill>
      <patternFill patternType="solid">
        <fgColor rgb="FFFFFFFF"/>
        <bgColor indexed="64"/>
      </patternFill>
    </fill>
    <fill>
      <patternFill patternType="solid">
        <fgColor rgb="FFF2F2F2"/>
        <bgColor indexed="64"/>
      </patternFill>
    </fill>
    <fill>
      <patternFill patternType="solid">
        <fgColor rgb="FF7F8080"/>
        <bgColor indexed="64"/>
      </patternFill>
    </fill>
    <fill>
      <patternFill patternType="solid">
        <fgColor theme="6" tint="-0.249977111117893"/>
        <bgColor indexed="64"/>
      </patternFill>
    </fill>
    <fill>
      <patternFill patternType="solid">
        <fgColor theme="0"/>
        <bgColor rgb="FF000000"/>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diagonal/>
    </border>
    <border>
      <left style="medium">
        <color indexed="64"/>
      </left>
      <right/>
      <top/>
      <bottom/>
      <diagonal/>
    </border>
    <border>
      <left style="dotted">
        <color theme="0"/>
      </left>
      <right style="dotted">
        <color theme="0"/>
      </right>
      <top style="dotted">
        <color theme="0"/>
      </top>
      <bottom style="dotted">
        <color theme="0"/>
      </bottom>
      <diagonal/>
    </border>
    <border>
      <left style="thin">
        <color theme="0"/>
      </left>
      <right style="thin">
        <color theme="0"/>
      </right>
      <top style="thin">
        <color theme="0"/>
      </top>
      <bottom style="thin">
        <color theme="0"/>
      </bottom>
      <diagonal/>
    </border>
    <border>
      <left/>
      <right/>
      <top/>
      <bottom style="double">
        <color rgb="FF7030A0"/>
      </bottom>
      <diagonal/>
    </border>
    <border>
      <left style="mediumDashed">
        <color theme="1"/>
      </left>
      <right style="mediumDashed">
        <color theme="1"/>
      </right>
      <top style="mediumDashed">
        <color theme="1"/>
      </top>
      <bottom style="mediumDashed">
        <color theme="1"/>
      </bottom>
      <diagonal/>
    </border>
    <border>
      <left/>
      <right/>
      <top/>
      <bottom style="medium">
        <color rgb="FF7F7F7F"/>
      </bottom>
      <diagonal/>
    </border>
    <border>
      <left/>
      <right style="medium">
        <color rgb="FF7F7F7F"/>
      </right>
      <top/>
      <bottom/>
      <diagonal/>
    </border>
    <border>
      <left/>
      <right style="medium">
        <color rgb="FF7F7F7F"/>
      </right>
      <top/>
      <bottom style="medium">
        <color indexed="64"/>
      </bottom>
      <diagonal/>
    </border>
    <border>
      <left/>
      <right/>
      <top/>
      <bottom style="medium">
        <color indexed="64"/>
      </bottom>
      <diagonal/>
    </border>
    <border>
      <left/>
      <right style="medium">
        <color rgb="FF7F7F7F"/>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66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36" borderId="0" applyNumberFormat="0" applyBorder="0" applyAlignment="0"/>
    <xf numFmtId="43" fontId="25" fillId="0" borderId="0" applyFont="0" applyFill="0" applyBorder="0" applyAlignment="0" applyProtection="0"/>
    <xf numFmtId="0" fontId="24" fillId="36" borderId="0" applyNumberFormat="0" applyBorder="0" applyAlignment="0">
      <alignment horizontal="center" vertical="center"/>
    </xf>
    <xf numFmtId="0" fontId="25" fillId="0" borderId="0"/>
    <xf numFmtId="0" fontId="24" fillId="36" borderId="0" applyNumberFormat="0" applyBorder="0" applyAlignment="0"/>
    <xf numFmtId="165" fontId="25" fillId="0" borderId="0" applyFont="0" applyFill="0" applyBorder="0" applyAlignment="0" applyProtection="0"/>
    <xf numFmtId="9" fontId="24" fillId="0" borderId="0" applyFont="0" applyFill="0" applyBorder="0" applyAlignment="0" applyProtection="0"/>
    <xf numFmtId="0" fontId="18" fillId="0" borderId="0"/>
    <xf numFmtId="0" fontId="27" fillId="21" borderId="0" applyNumberFormat="0" applyFont="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xf numFmtId="0" fontId="27" fillId="9" borderId="0" applyNumberFormat="0" applyFont="0" applyBorder="0" applyAlignment="0" applyProtection="0"/>
    <xf numFmtId="0" fontId="27" fillId="17" borderId="0" applyNumberFormat="0" applyFont="0" applyBorder="0" applyAlignment="0" applyProtection="0"/>
    <xf numFmtId="0" fontId="27" fillId="25" borderId="0" applyNumberFormat="0" applyFont="0" applyBorder="0" applyAlignment="0" applyProtection="0"/>
    <xf numFmtId="0" fontId="30" fillId="36" borderId="0" applyNumberFormat="0" applyFont="0" applyBorder="0" applyAlignment="0" applyProtection="0"/>
    <xf numFmtId="0" fontId="30" fillId="39" borderId="14">
      <alignment horizontal="center"/>
      <protection locked="0"/>
    </xf>
    <xf numFmtId="166" fontId="18" fillId="0" borderId="0" applyFont="0" applyFill="0" applyBorder="0" applyAlignment="0" applyProtection="0"/>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34" fillId="0" borderId="15" applyNumberFormat="0" applyFill="0" applyAlignment="0" applyProtection="0"/>
    <xf numFmtId="0" fontId="19" fillId="38" borderId="16" applyNumberFormat="0" applyAlignment="0" applyProtection="0"/>
    <xf numFmtId="0" fontId="35" fillId="0" borderId="0" applyNumberFormat="0" applyFill="0" applyBorder="0" applyAlignment="0" applyProtection="0"/>
    <xf numFmtId="0" fontId="1" fillId="0" borderId="0"/>
    <xf numFmtId="0" fontId="1" fillId="0" borderId="0"/>
    <xf numFmtId="0" fontId="18" fillId="0" borderId="0"/>
    <xf numFmtId="0" fontId="27" fillId="21" borderId="0" applyNumberFormat="0" applyFont="0" applyBorder="0" applyAlignment="0" applyProtection="0"/>
    <xf numFmtId="0" fontId="28" fillId="37" borderId="13" applyNumberFormat="0" applyAlignment="0">
      <protection locked="0"/>
    </xf>
    <xf numFmtId="0" fontId="31" fillId="0" borderId="0" applyNumberFormat="0" applyFill="0" applyBorder="0" applyAlignment="0"/>
    <xf numFmtId="0" fontId="27" fillId="9" borderId="0" applyNumberFormat="0" applyFont="0" applyBorder="0" applyAlignment="0" applyProtection="0"/>
    <xf numFmtId="0" fontId="27" fillId="17" borderId="0" applyNumberFormat="0" applyFont="0" applyBorder="0" applyAlignment="0" applyProtection="0"/>
    <xf numFmtId="0" fontId="27" fillId="25" borderId="0" applyNumberFormat="0" applyFont="0" applyBorder="0" applyAlignment="0" applyProtection="0"/>
    <xf numFmtId="166" fontId="18" fillId="0" borderId="0" applyFont="0" applyFill="0" applyBorder="0" applyAlignment="0" applyProtection="0"/>
    <xf numFmtId="0" fontId="29" fillId="34" borderId="0" applyNumberFormat="0" applyBorder="0" applyProtection="0">
      <alignment horizontal="center" vertical="center"/>
    </xf>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34" fillId="0" borderId="15" applyNumberFormat="0" applyFill="0" applyAlignment="0" applyProtection="0"/>
    <xf numFmtId="0" fontId="19" fillId="38" borderId="16" applyNumberFormat="0" applyAlignment="0" applyProtection="0"/>
    <xf numFmtId="0" fontId="35" fillId="0" borderId="0" applyNumberFormat="0" applyFill="0" applyBorder="0" applyAlignment="0" applyProtection="0"/>
    <xf numFmtId="0" fontId="18" fillId="8" borderId="8" applyNumberFormat="0" applyFont="0" applyAlignment="0" applyProtection="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25" fillId="0" borderId="0"/>
    <xf numFmtId="0" fontId="37" fillId="0" borderId="0"/>
    <xf numFmtId="167" fontId="37" fillId="0" borderId="0" applyFont="0" applyFill="0" applyBorder="0" applyAlignment="0" applyProtection="0"/>
    <xf numFmtId="0" fontId="26" fillId="0" borderId="0" applyNumberFormat="0" applyFill="0" applyBorder="0" applyAlignment="0" applyProtection="0"/>
    <xf numFmtId="0" fontId="25" fillId="0" borderId="0"/>
    <xf numFmtId="168" fontId="38" fillId="0" borderId="0" applyFont="0" applyFill="0" applyBorder="0" applyAlignment="0" applyProtection="0"/>
    <xf numFmtId="165" fontId="1" fillId="0" borderId="0" applyFont="0" applyFill="0" applyBorder="0" applyAlignment="0" applyProtection="0"/>
    <xf numFmtId="168" fontId="38" fillId="0" borderId="0" applyFont="0" applyFill="0" applyBorder="0" applyAlignment="0" applyProtection="0"/>
    <xf numFmtId="165" fontId="1" fillId="0" borderId="0" applyFont="0" applyFill="0" applyBorder="0" applyAlignment="0" applyProtection="0"/>
    <xf numFmtId="165" fontId="25" fillId="0" borderId="0" applyFont="0" applyFill="0" applyBorder="0" applyAlignment="0" applyProtection="0"/>
    <xf numFmtId="165" fontId="1" fillId="0" borderId="0" applyFont="0" applyFill="0" applyBorder="0" applyAlignment="0" applyProtection="0"/>
    <xf numFmtId="165" fontId="2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alignment vertical="top"/>
      <protection locked="0"/>
    </xf>
    <xf numFmtId="0" fontId="22" fillId="0" borderId="0" applyNumberFormat="0" applyFill="0" applyBorder="0" applyAlignment="0" applyProtection="0"/>
    <xf numFmtId="0" fontId="8" fillId="4" borderId="0" applyNumberFormat="0" applyBorder="0" applyAlignment="0" applyProtection="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29" fillId="34" borderId="0" applyNumberFormat="0" applyBorder="0" applyProtection="0">
      <alignment horizontal="center" vertical="center"/>
    </xf>
    <xf numFmtId="0" fontId="28" fillId="37" borderId="13" applyNumberFormat="0" applyAlignment="0">
      <protection locked="0"/>
    </xf>
    <xf numFmtId="165" fontId="25" fillId="0" borderId="0" applyFont="0" applyFill="0" applyBorder="0" applyAlignment="0" applyProtection="0"/>
    <xf numFmtId="0" fontId="24" fillId="36" borderId="0" applyNumberFormat="0" applyBorder="0" applyAlignment="0"/>
    <xf numFmtId="0" fontId="19" fillId="38" borderId="16" applyNumberFormat="0" applyAlignment="0" applyProtection="0"/>
    <xf numFmtId="9" fontId="24" fillId="0" borderId="0" applyFont="0" applyFill="0" applyBorder="0" applyAlignment="0" applyProtection="0"/>
    <xf numFmtId="0" fontId="1" fillId="0" borderId="0"/>
    <xf numFmtId="0" fontId="1" fillId="0" borderId="0"/>
    <xf numFmtId="165" fontId="25" fillId="0" borderId="0" applyFont="0" applyFill="0" applyBorder="0" applyAlignment="0" applyProtection="0"/>
    <xf numFmtId="0" fontId="24" fillId="36" borderId="0" applyNumberFormat="0" applyBorder="0" applyAlignment="0"/>
    <xf numFmtId="43" fontId="25" fillId="0" borderId="0" applyFont="0" applyFill="0" applyBorder="0" applyAlignment="0" applyProtection="0"/>
    <xf numFmtId="9" fontId="24" fillId="0" borderId="0" applyFont="0" applyFill="0" applyBorder="0" applyAlignment="0" applyProtection="0"/>
    <xf numFmtId="0" fontId="28" fillId="37" borderId="13" applyNumberFormat="0" applyAlignment="0">
      <protection locked="0"/>
    </xf>
    <xf numFmtId="0" fontId="29" fillId="34" borderId="0" applyNumberFormat="0" applyBorder="0" applyProtection="0">
      <alignment horizontal="center" vertical="center"/>
    </xf>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19" fillId="38" borderId="16" applyNumberFormat="0" applyAlignment="0" applyProtection="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2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6" fillId="2" borderId="0" applyNumberFormat="0" applyBorder="0" applyAlignment="0" applyProtection="0"/>
    <xf numFmtId="43" fontId="1" fillId="0" borderId="0" applyFont="0" applyFill="0" applyBorder="0" applyAlignment="0" applyProtection="0"/>
    <xf numFmtId="0" fontId="1" fillId="0" borderId="0"/>
    <xf numFmtId="43" fontId="2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24" fillId="36" borderId="0" applyNumberFormat="0" applyBorder="0" applyAlignment="0"/>
    <xf numFmtId="43" fontId="25" fillId="0" borderId="0" applyFont="0" applyFill="0" applyBorder="0" applyAlignment="0" applyProtection="0"/>
    <xf numFmtId="43" fontId="1" fillId="0" borderId="0" applyFont="0" applyFill="0" applyBorder="0" applyAlignment="0" applyProtection="0"/>
    <xf numFmtId="0" fontId="52" fillId="0" borderId="17">
      <alignment horizontal="left" wrapText="1"/>
    </xf>
    <xf numFmtId="0" fontId="51" fillId="44" borderId="0">
      <alignment vertical="center"/>
    </xf>
    <xf numFmtId="0" fontId="50" fillId="44" borderId="0" applyNumberFormat="0">
      <alignment horizontal="left" vertical="center"/>
    </xf>
    <xf numFmtId="0" fontId="53" fillId="0" borderId="0"/>
    <xf numFmtId="0" fontId="25" fillId="0" borderId="0"/>
    <xf numFmtId="0" fontId="1" fillId="0" borderId="0"/>
    <xf numFmtId="165" fontId="53" fillId="0" borderId="0" applyFont="0" applyFill="0" applyBorder="0" applyAlignment="0" applyProtection="0"/>
    <xf numFmtId="165" fontId="25" fillId="0" borderId="0" applyFont="0" applyFill="0" applyBorder="0" applyAlignment="0" applyProtection="0"/>
    <xf numFmtId="0" fontId="26"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165" fontId="25" fillId="0" borderId="0" applyFont="0" applyFill="0" applyBorder="0" applyAlignment="0" applyProtection="0"/>
    <xf numFmtId="9"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7" fillId="29" borderId="0" applyNumberFormat="0" applyBorder="0" applyAlignment="0" applyProtection="0"/>
    <xf numFmtId="0" fontId="1" fillId="2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5" fillId="0" borderId="0" applyNumberFormat="0" applyFill="0" applyBorder="0" applyAlignment="0" applyProtection="0"/>
    <xf numFmtId="0" fontId="10" fillId="6" borderId="5" applyNumberFormat="0" applyAlignment="0" applyProtection="0"/>
    <xf numFmtId="0" fontId="6" fillId="2" borderId="0" applyNumberFormat="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 fillId="23" borderId="0" applyNumberFormat="0" applyBorder="0" applyAlignment="0" applyProtection="0"/>
    <xf numFmtId="0" fontId="1" fillId="27" borderId="0" applyNumberFormat="0" applyBorder="0" applyAlignment="0" applyProtection="0"/>
    <xf numFmtId="0" fontId="17" fillId="17" borderId="0" applyNumberFormat="0" applyBorder="0" applyAlignment="0" applyProtection="0"/>
    <xf numFmtId="0" fontId="1" fillId="30" borderId="0" applyNumberFormat="0" applyBorder="0" applyAlignment="0" applyProtection="0"/>
    <xf numFmtId="0" fontId="17" fillId="28" borderId="0" applyNumberFormat="0" applyBorder="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7" fillId="24" borderId="0" applyNumberFormat="0" applyBorder="0" applyAlignment="0" applyProtection="0"/>
    <xf numFmtId="0" fontId="1" fillId="31" borderId="0" applyNumberFormat="0" applyBorder="0" applyAlignment="0" applyProtection="0"/>
    <xf numFmtId="0" fontId="17" fillId="25" borderId="0" applyNumberFormat="0" applyBorder="0" applyAlignment="0" applyProtection="0"/>
    <xf numFmtId="0" fontId="13" fillId="7" borderId="7" applyNumberFormat="0" applyAlignment="0" applyProtection="0"/>
    <xf numFmtId="0" fontId="1" fillId="26" borderId="0" applyNumberFormat="0" applyBorder="0" applyAlignment="0" applyProtection="0"/>
    <xf numFmtId="0" fontId="11" fillId="6" borderId="4" applyNumberFormat="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2" fillId="0" borderId="6" applyNumberFormat="0" applyFill="0" applyAlignment="0" applyProtection="0"/>
    <xf numFmtId="0" fontId="17" fillId="32" borderId="0" applyNumberFormat="0" applyBorder="0" applyAlignment="0" applyProtection="0"/>
    <xf numFmtId="0" fontId="25" fillId="8" borderId="8" applyNumberFormat="0" applyFont="0" applyAlignment="0" applyProtection="0"/>
    <xf numFmtId="0" fontId="17" fillId="12" borderId="0" applyNumberFormat="0" applyBorder="0" applyAlignment="0" applyProtection="0"/>
    <xf numFmtId="0" fontId="7" fillId="3" borderId="0" applyNumberFormat="0" applyBorder="0" applyAlignment="0" applyProtection="0"/>
    <xf numFmtId="0" fontId="1" fillId="10" borderId="0" applyNumberFormat="0" applyBorder="0" applyAlignment="0" applyProtection="0"/>
    <xf numFmtId="0" fontId="17" fillId="9" borderId="0" applyNumberFormat="0" applyBorder="0" applyAlignment="0" applyProtection="0"/>
    <xf numFmtId="0" fontId="3" fillId="0" borderId="1" applyNumberFormat="0" applyFill="0" applyAlignment="0" applyProtection="0"/>
    <xf numFmtId="0" fontId="17" fillId="21"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6" fillId="0" borderId="9" applyNumberFormat="0" applyFill="0" applyAlignment="0" applyProtection="0"/>
    <xf numFmtId="0" fontId="1" fillId="14" borderId="0" applyNumberFormat="0" applyBorder="0" applyAlignment="0" applyProtection="0"/>
    <xf numFmtId="0" fontId="14" fillId="0" borderId="0" applyNumberFormat="0" applyFill="0" applyBorder="0" applyAlignment="0" applyProtection="0"/>
    <xf numFmtId="0" fontId="25" fillId="0" borderId="0"/>
    <xf numFmtId="0" fontId="26" fillId="0" borderId="0" applyNumberFormat="0" applyFill="0" applyBorder="0" applyAlignment="0" applyProtection="0"/>
    <xf numFmtId="165" fontId="25" fillId="0" borderId="0" applyFont="0" applyFill="0" applyBorder="0" applyAlignment="0" applyProtection="0"/>
    <xf numFmtId="0" fontId="1"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165" fontId="25" fillId="0" borderId="0" applyFont="0" applyFill="0" applyBorder="0" applyAlignment="0" applyProtection="0"/>
    <xf numFmtId="0" fontId="24" fillId="36" borderId="0" applyNumberFormat="0" applyBorder="0" applyAlignment="0"/>
    <xf numFmtId="43" fontId="25" fillId="0" borderId="0" applyFont="0" applyFill="0" applyBorder="0" applyAlignment="0" applyProtection="0"/>
    <xf numFmtId="0" fontId="24" fillId="36" borderId="0" applyNumberFormat="0" applyBorder="0" applyAlignment="0"/>
    <xf numFmtId="165" fontId="25" fillId="0" borderId="0" applyFont="0" applyFill="0" applyBorder="0" applyAlignment="0" applyProtection="0"/>
    <xf numFmtId="9" fontId="24" fillId="0" borderId="0" applyFont="0" applyFill="0" applyBorder="0" applyAlignment="0" applyProtection="0"/>
    <xf numFmtId="0" fontId="18" fillId="0" borderId="0"/>
    <xf numFmtId="0" fontId="33" fillId="0" borderId="0" applyNumberFormat="0" applyFill="0" applyBorder="0" applyAlignment="0" applyProtection="0"/>
    <xf numFmtId="0" fontId="27" fillId="21" borderId="0" applyNumberFormat="0" applyFont="0" applyBorder="0" applyAlignment="0" applyProtection="0"/>
    <xf numFmtId="0" fontId="28" fillId="37" borderId="13" applyNumberFormat="0" applyAlignment="0">
      <protection locked="0"/>
    </xf>
    <xf numFmtId="0" fontId="31" fillId="0" borderId="0" applyNumberFormat="0" applyFill="0" applyBorder="0" applyAlignment="0"/>
    <xf numFmtId="0" fontId="27" fillId="9" borderId="0" applyNumberFormat="0" applyFont="0" applyBorder="0" applyAlignment="0" applyProtection="0"/>
    <xf numFmtId="0" fontId="27" fillId="17" borderId="0" applyNumberFormat="0" applyFont="0" applyBorder="0" applyAlignment="0" applyProtection="0"/>
    <xf numFmtId="0" fontId="27" fillId="25" borderId="0" applyNumberFormat="0" applyFont="0" applyBorder="0" applyAlignment="0" applyProtection="0"/>
    <xf numFmtId="166" fontId="18" fillId="0" borderId="0" applyFont="0" applyFill="0" applyBorder="0" applyAlignment="0" applyProtection="0"/>
    <xf numFmtId="0" fontId="29" fillId="34" borderId="0" applyNumberFormat="0" applyBorder="0" applyProtection="0">
      <alignment horizontal="center" vertical="center"/>
    </xf>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34" fillId="0" borderId="15" applyNumberFormat="0" applyFill="0" applyAlignment="0" applyProtection="0"/>
    <xf numFmtId="0" fontId="19" fillId="38" borderId="16" applyNumberFormat="0" applyAlignment="0" applyProtection="0"/>
    <xf numFmtId="0" fontId="35" fillId="0" borderId="0" applyNumberFormat="0" applyFill="0" applyBorder="0" applyAlignment="0" applyProtection="0"/>
    <xf numFmtId="0" fontId="18" fillId="8" borderId="8" applyNumberFormat="0" applyFont="0" applyAlignment="0" applyProtection="0"/>
    <xf numFmtId="0" fontId="36" fillId="0" borderId="0" applyNumberFormat="0" applyFill="0" applyBorder="0" applyAlignment="0" applyProtection="0"/>
    <xf numFmtId="0" fontId="37" fillId="0" borderId="0"/>
    <xf numFmtId="167" fontId="37" fillId="0" borderId="0" applyFont="0" applyFill="0" applyBorder="0" applyAlignment="0" applyProtection="0"/>
    <xf numFmtId="0" fontId="25" fillId="0" borderId="0"/>
    <xf numFmtId="168" fontId="38" fillId="0" borderId="0" applyFont="0" applyFill="0" applyBorder="0" applyAlignment="0" applyProtection="0"/>
    <xf numFmtId="168" fontId="38" fillId="0" borderId="0" applyFont="0" applyFill="0" applyBorder="0" applyAlignment="0" applyProtection="0"/>
    <xf numFmtId="165" fontId="2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4" fillId="36" borderId="0" applyNumberFormat="0" applyBorder="0" applyAlignment="0"/>
    <xf numFmtId="0" fontId="1" fillId="0" borderId="0"/>
    <xf numFmtId="0" fontId="24" fillId="36" borderId="0" applyNumberFormat="0" applyBorder="0" applyAlignment="0"/>
    <xf numFmtId="43" fontId="2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17">
    <xf numFmtId="0" fontId="0" fillId="0" borderId="0" xfId="0"/>
    <xf numFmtId="0" fontId="0" fillId="33" borderId="0" xfId="0" applyFill="1"/>
    <xf numFmtId="0" fontId="0" fillId="35" borderId="10" xfId="0" applyFill="1" applyBorder="1"/>
    <xf numFmtId="0" fontId="16" fillId="35" borderId="0" xfId="0" applyFont="1" applyFill="1"/>
    <xf numFmtId="0" fontId="0" fillId="35" borderId="0" xfId="0" applyFill="1"/>
    <xf numFmtId="1" fontId="0" fillId="35" borderId="0" xfId="0" applyNumberFormat="1" applyFill="1" applyAlignment="1">
      <alignment horizontal="center" vertical="center"/>
    </xf>
    <xf numFmtId="0" fontId="0" fillId="35" borderId="10" xfId="0" applyFill="1" applyBorder="1" applyAlignment="1">
      <alignment horizontal="center"/>
    </xf>
    <xf numFmtId="0" fontId="0" fillId="35" borderId="10" xfId="0" applyFill="1" applyBorder="1" applyAlignment="1">
      <alignment horizontal="left"/>
    </xf>
    <xf numFmtId="0" fontId="21" fillId="35" borderId="0" xfId="0" applyFont="1" applyFill="1" applyAlignment="1">
      <alignment vertical="center" wrapText="1"/>
    </xf>
    <xf numFmtId="0" fontId="0" fillId="35" borderId="0" xfId="0" applyFont="1" applyFill="1"/>
    <xf numFmtId="0" fontId="20" fillId="35" borderId="0" xfId="0" applyFont="1" applyFill="1" applyBorder="1" applyAlignment="1">
      <alignment vertical="center" wrapText="1"/>
    </xf>
    <xf numFmtId="1" fontId="0" fillId="35" borderId="0" xfId="0" applyNumberFormat="1" applyFill="1"/>
    <xf numFmtId="0" fontId="16" fillId="33" borderId="0" xfId="0" applyFont="1" applyFill="1" applyAlignment="1"/>
    <xf numFmtId="0" fontId="37" fillId="35" borderId="0" xfId="0" applyFont="1" applyFill="1" applyProtection="1"/>
    <xf numFmtId="0" fontId="23" fillId="35" borderId="0" xfId="0" applyFont="1" applyFill="1" applyAlignment="1"/>
    <xf numFmtId="1" fontId="0" fillId="35" borderId="0" xfId="0" applyNumberFormat="1" applyFill="1" applyAlignment="1">
      <alignment horizontal="center"/>
    </xf>
    <xf numFmtId="0" fontId="0" fillId="33" borderId="0" xfId="0" applyFill="1" applyAlignment="1">
      <alignment horizontal="center"/>
    </xf>
    <xf numFmtId="1" fontId="0" fillId="33" borderId="0" xfId="0" applyNumberFormat="1" applyFill="1"/>
    <xf numFmtId="0" fontId="0" fillId="0" borderId="0" xfId="0" applyFill="1"/>
    <xf numFmtId="169" fontId="0" fillId="35" borderId="0" xfId="540" applyNumberFormat="1" applyFont="1" applyFill="1" applyAlignment="1">
      <alignment horizontal="center"/>
    </xf>
    <xf numFmtId="169" fontId="0" fillId="33" borderId="0" xfId="540" applyNumberFormat="1" applyFont="1" applyFill="1" applyAlignment="1">
      <alignment horizontal="center"/>
    </xf>
    <xf numFmtId="1" fontId="0" fillId="35" borderId="10" xfId="0" applyNumberFormat="1" applyFill="1" applyBorder="1" applyAlignment="1">
      <alignment horizontal="center"/>
    </xf>
    <xf numFmtId="0" fontId="43" fillId="35" borderId="0" xfId="0" applyFont="1" applyFill="1"/>
    <xf numFmtId="0" fontId="44" fillId="35" borderId="0" xfId="0" applyFont="1" applyFill="1"/>
    <xf numFmtId="0" fontId="45" fillId="35" borderId="0" xfId="541" applyFont="1" applyFill="1"/>
    <xf numFmtId="0" fontId="45" fillId="35" borderId="0" xfId="541" quotePrefix="1" applyFont="1" applyFill="1"/>
    <xf numFmtId="0" fontId="45" fillId="0" borderId="0" xfId="541" quotePrefix="1" applyFont="1"/>
    <xf numFmtId="0" fontId="46" fillId="35" borderId="0" xfId="0" applyFont="1" applyFill="1"/>
    <xf numFmtId="0" fontId="22" fillId="35" borderId="0" xfId="541" quotePrefix="1" applyFont="1" applyFill="1"/>
    <xf numFmtId="0" fontId="22" fillId="0" borderId="0" xfId="541" quotePrefix="1" applyFont="1"/>
    <xf numFmtId="0" fontId="22" fillId="35" borderId="0" xfId="541" applyFill="1"/>
    <xf numFmtId="0" fontId="47" fillId="42" borderId="17" xfId="0" applyFont="1" applyFill="1" applyBorder="1" applyAlignment="1">
      <alignment horizontal="left" vertical="center" wrapText="1"/>
    </xf>
    <xf numFmtId="0" fontId="47" fillId="42" borderId="17" xfId="0" applyFont="1" applyFill="1" applyBorder="1" applyAlignment="1">
      <alignment vertical="center"/>
    </xf>
    <xf numFmtId="0" fontId="47" fillId="42" borderId="17" xfId="0" applyFont="1" applyFill="1" applyBorder="1" applyAlignment="1">
      <alignment horizontal="right" vertical="center"/>
    </xf>
    <xf numFmtId="2" fontId="48" fillId="43" borderId="0" xfId="0" applyNumberFormat="1" applyFont="1" applyFill="1" applyAlignment="1">
      <alignment vertical="center"/>
    </xf>
    <xf numFmtId="1" fontId="48" fillId="43" borderId="0" xfId="0" applyNumberFormat="1" applyFont="1" applyFill="1" applyAlignment="1">
      <alignment horizontal="right" vertical="center"/>
    </xf>
    <xf numFmtId="1" fontId="48" fillId="43" borderId="0" xfId="0" applyNumberFormat="1" applyFont="1" applyFill="1" applyAlignment="1">
      <alignment horizontal="right" vertical="center" wrapText="1"/>
    </xf>
    <xf numFmtId="2" fontId="48" fillId="0" borderId="0" xfId="0" applyNumberFormat="1" applyFont="1" applyAlignment="1">
      <alignment vertical="center"/>
    </xf>
    <xf numFmtId="1" fontId="48" fillId="0" borderId="0" xfId="0" applyNumberFormat="1" applyFont="1" applyAlignment="1">
      <alignment horizontal="right" vertical="center"/>
    </xf>
    <xf numFmtId="1" fontId="48" fillId="0" borderId="0" xfId="0" applyNumberFormat="1" applyFont="1" applyAlignment="1">
      <alignment horizontal="right" vertical="center" wrapText="1"/>
    </xf>
    <xf numFmtId="0" fontId="48" fillId="0" borderId="0" xfId="0" applyFont="1" applyAlignment="1">
      <alignment vertical="center"/>
    </xf>
    <xf numFmtId="0" fontId="48" fillId="43" borderId="0" xfId="0" applyFont="1" applyFill="1" applyAlignment="1">
      <alignment vertical="center"/>
    </xf>
    <xf numFmtId="0" fontId="48" fillId="43" borderId="20" xfId="0" applyFont="1" applyFill="1" applyBorder="1" applyAlignment="1">
      <alignment vertical="center"/>
    </xf>
    <xf numFmtId="1" fontId="48" fillId="43" borderId="20" xfId="0" applyNumberFormat="1" applyFont="1" applyFill="1" applyBorder="1" applyAlignment="1">
      <alignment horizontal="right" vertical="center" wrapText="1"/>
    </xf>
    <xf numFmtId="0" fontId="48" fillId="43" borderId="0" xfId="0" applyFont="1" applyFill="1" applyAlignment="1">
      <alignment vertical="center" wrapText="1"/>
    </xf>
    <xf numFmtId="0" fontId="48" fillId="0" borderId="0" xfId="0" applyFont="1" applyAlignment="1">
      <alignment vertical="center" wrapText="1"/>
    </xf>
    <xf numFmtId="0" fontId="48" fillId="43" borderId="20" xfId="0" applyFont="1" applyFill="1" applyBorder="1" applyAlignment="1">
      <alignment vertical="center" wrapText="1"/>
    </xf>
    <xf numFmtId="1" fontId="0" fillId="35" borderId="10" xfId="0" applyNumberFormat="1" applyFill="1" applyBorder="1" applyAlignment="1">
      <alignment horizontal="center" vertical="center"/>
    </xf>
    <xf numFmtId="0" fontId="0" fillId="35" borderId="0" xfId="0" applyFill="1" applyAlignment="1">
      <alignment horizontal="center"/>
    </xf>
    <xf numFmtId="1" fontId="0" fillId="33" borderId="0" xfId="0" applyNumberFormat="1" applyFill="1" applyAlignment="1">
      <alignment horizontal="center"/>
    </xf>
    <xf numFmtId="0" fontId="49" fillId="35" borderId="0" xfId="0" applyFont="1" applyFill="1"/>
    <xf numFmtId="1" fontId="48" fillId="0" borderId="0" xfId="0" applyNumberFormat="1" applyFont="1" applyFill="1" applyAlignment="1">
      <alignment horizontal="left" vertical="center" wrapText="1"/>
    </xf>
    <xf numFmtId="1" fontId="48" fillId="0" borderId="0" xfId="0" applyNumberFormat="1" applyFont="1" applyFill="1" applyAlignment="1">
      <alignment horizontal="right" vertical="center" wrapText="1"/>
    </xf>
    <xf numFmtId="2" fontId="48" fillId="36" borderId="0" xfId="0" applyNumberFormat="1" applyFont="1" applyFill="1" applyAlignment="1">
      <alignment vertical="center"/>
    </xf>
    <xf numFmtId="1" fontId="48" fillId="36" borderId="0" xfId="0" applyNumberFormat="1" applyFont="1" applyFill="1" applyAlignment="1">
      <alignment horizontal="right" vertical="center"/>
    </xf>
    <xf numFmtId="1" fontId="48" fillId="36" borderId="0" xfId="0" applyNumberFormat="1" applyFont="1" applyFill="1" applyAlignment="1">
      <alignment horizontal="right" vertical="center" wrapText="1"/>
    </xf>
    <xf numFmtId="2" fontId="48" fillId="0" borderId="0" xfId="0" applyNumberFormat="1" applyFont="1" applyFill="1" applyAlignment="1">
      <alignment vertical="center"/>
    </xf>
    <xf numFmtId="1" fontId="48" fillId="0" borderId="0" xfId="0" applyNumberFormat="1" applyFont="1" applyFill="1" applyAlignment="1">
      <alignment horizontal="right" vertical="center"/>
    </xf>
    <xf numFmtId="1" fontId="48" fillId="36" borderId="20" xfId="0" applyNumberFormat="1" applyFont="1" applyFill="1" applyBorder="1" applyAlignment="1">
      <alignment horizontal="right" vertical="center" wrapText="1"/>
    </xf>
    <xf numFmtId="0" fontId="48" fillId="36" borderId="0" xfId="0" applyFont="1" applyFill="1" applyAlignment="1">
      <alignment vertical="center" wrapText="1"/>
    </xf>
    <xf numFmtId="0" fontId="48" fillId="0" borderId="0" xfId="0" applyFont="1" applyFill="1" applyAlignment="1">
      <alignment vertical="center" wrapText="1"/>
    </xf>
    <xf numFmtId="0" fontId="48" fillId="36" borderId="20" xfId="0" applyFont="1" applyFill="1" applyBorder="1" applyAlignment="1">
      <alignment vertical="center" wrapText="1"/>
    </xf>
    <xf numFmtId="2" fontId="48" fillId="0" borderId="20" xfId="0" applyNumberFormat="1" applyFont="1" applyFill="1" applyBorder="1" applyAlignment="1">
      <alignment vertical="center"/>
    </xf>
    <xf numFmtId="1" fontId="48" fillId="0" borderId="20" xfId="0" applyNumberFormat="1" applyFont="1" applyFill="1" applyBorder="1" applyAlignment="1">
      <alignment horizontal="right" vertical="center"/>
    </xf>
    <xf numFmtId="1" fontId="48" fillId="0" borderId="20" xfId="0" applyNumberFormat="1" applyFont="1" applyFill="1" applyBorder="1" applyAlignment="1">
      <alignment horizontal="right" vertical="center" wrapText="1"/>
    </xf>
    <xf numFmtId="0" fontId="54" fillId="35" borderId="0" xfId="0" applyFont="1" applyFill="1"/>
    <xf numFmtId="0" fontId="0" fillId="35" borderId="0" xfId="0" applyFont="1" applyFill="1" applyBorder="1"/>
    <xf numFmtId="1" fontId="48" fillId="46" borderId="0" xfId="0" applyNumberFormat="1" applyFont="1" applyFill="1" applyBorder="1" applyAlignment="1">
      <alignment horizontal="right" vertical="center"/>
    </xf>
    <xf numFmtId="1" fontId="0" fillId="35" borderId="0" xfId="540" applyNumberFormat="1" applyFont="1" applyFill="1" applyAlignment="1">
      <alignment horizontal="center"/>
    </xf>
    <xf numFmtId="1" fontId="0" fillId="33" borderId="0" xfId="540" applyNumberFormat="1" applyFont="1" applyFill="1" applyAlignment="1">
      <alignment horizontal="center"/>
    </xf>
    <xf numFmtId="0" fontId="14" fillId="35" borderId="0" xfId="0" applyFont="1" applyFill="1"/>
    <xf numFmtId="0" fontId="55" fillId="35" borderId="0" xfId="0" applyFont="1" applyFill="1"/>
    <xf numFmtId="0" fontId="0" fillId="35" borderId="0" xfId="0" applyFill="1" applyAlignment="1">
      <alignment horizontal="center" vertical="center"/>
    </xf>
    <xf numFmtId="1" fontId="48" fillId="46" borderId="0" xfId="0" applyNumberFormat="1" applyFont="1" applyFill="1" applyBorder="1" applyAlignment="1">
      <alignment horizontal="center" vertical="center"/>
    </xf>
    <xf numFmtId="0" fontId="56" fillId="35" borderId="0" xfId="0" applyFont="1" applyFill="1"/>
    <xf numFmtId="0" fontId="18" fillId="35" borderId="27" xfId="0" applyFont="1" applyFill="1" applyBorder="1" applyAlignment="1">
      <alignment horizontal="center" vertical="center" wrapText="1"/>
    </xf>
    <xf numFmtId="0" fontId="18" fillId="35" borderId="24" xfId="0" applyFont="1" applyFill="1" applyBorder="1" applyAlignment="1">
      <alignment horizontal="right" vertical="center" wrapText="1"/>
    </xf>
    <xf numFmtId="0" fontId="18" fillId="35" borderId="0"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25" xfId="0" applyFont="1" applyFill="1" applyBorder="1" applyAlignment="1">
      <alignment horizontal="center" vertical="center" wrapText="1"/>
    </xf>
    <xf numFmtId="1" fontId="18" fillId="36" borderId="0" xfId="0" applyNumberFormat="1" applyFont="1" applyFill="1" applyBorder="1" applyAlignment="1">
      <alignment horizontal="center" vertical="center" wrapText="1"/>
    </xf>
    <xf numFmtId="1" fontId="18" fillId="36" borderId="11" xfId="0" applyNumberFormat="1" applyFont="1" applyFill="1" applyBorder="1" applyAlignment="1">
      <alignment horizontal="center" vertical="center" wrapText="1"/>
    </xf>
    <xf numFmtId="1" fontId="18" fillId="36" borderId="12" xfId="0" applyNumberFormat="1" applyFont="1" applyFill="1" applyBorder="1" applyAlignment="1">
      <alignment vertical="center" wrapText="1"/>
    </xf>
    <xf numFmtId="1" fontId="18" fillId="35" borderId="0" xfId="0" applyNumberFormat="1" applyFont="1" applyFill="1" applyBorder="1" applyAlignment="1">
      <alignment horizontal="center" vertical="center" wrapText="1"/>
    </xf>
    <xf numFmtId="1" fontId="18" fillId="35" borderId="11" xfId="0" applyNumberFormat="1" applyFont="1" applyFill="1" applyBorder="1" applyAlignment="1">
      <alignment horizontal="center" vertical="center" wrapText="1"/>
    </xf>
    <xf numFmtId="1" fontId="18" fillId="35" borderId="12" xfId="0" applyNumberFormat="1" applyFont="1" applyFill="1" applyBorder="1" applyAlignment="1">
      <alignment vertical="center" wrapText="1"/>
    </xf>
    <xf numFmtId="0" fontId="18" fillId="35" borderId="26" xfId="0" applyFont="1" applyFill="1" applyBorder="1" applyAlignment="1">
      <alignment horizontal="center" vertical="center" wrapText="1"/>
    </xf>
    <xf numFmtId="1" fontId="18" fillId="36" borderId="20" xfId="0" applyNumberFormat="1" applyFont="1" applyFill="1" applyBorder="1" applyAlignment="1">
      <alignment horizontal="center" vertical="center" wrapText="1"/>
    </xf>
    <xf numFmtId="1" fontId="18" fillId="36" borderId="22" xfId="0" applyNumberFormat="1" applyFont="1" applyFill="1" applyBorder="1" applyAlignment="1">
      <alignment horizontal="center" vertical="center" wrapText="1"/>
    </xf>
    <xf numFmtId="1" fontId="18" fillId="36" borderId="23" xfId="0" applyNumberFormat="1" applyFont="1" applyFill="1" applyBorder="1" applyAlignment="1">
      <alignment vertical="center" wrapText="1"/>
    </xf>
    <xf numFmtId="1" fontId="0" fillId="35" borderId="0" xfId="0" applyNumberFormat="1" applyFill="1" applyBorder="1"/>
    <xf numFmtId="0" fontId="0" fillId="35" borderId="0" xfId="0" applyFill="1" applyBorder="1"/>
    <xf numFmtId="1" fontId="0" fillId="35" borderId="0" xfId="1659" applyNumberFormat="1" applyFont="1" applyFill="1" applyBorder="1"/>
    <xf numFmtId="43" fontId="0" fillId="35" borderId="0" xfId="0" applyNumberFormat="1" applyFill="1" applyBorder="1"/>
    <xf numFmtId="169" fontId="0" fillId="35" borderId="0" xfId="0" applyNumberFormat="1" applyFill="1" applyBorder="1"/>
    <xf numFmtId="1" fontId="0" fillId="35" borderId="0" xfId="0" applyNumberFormat="1" applyFill="1" applyBorder="1" applyAlignment="1">
      <alignment horizontal="center"/>
    </xf>
    <xf numFmtId="1" fontId="0" fillId="35" borderId="0" xfId="0" applyNumberFormat="1" applyFill="1" applyBorder="1" applyAlignment="1">
      <alignment horizontal="center" vertical="center"/>
    </xf>
    <xf numFmtId="2" fontId="0" fillId="35" borderId="0" xfId="0" applyNumberFormat="1" applyFill="1"/>
    <xf numFmtId="2" fontId="58" fillId="0" borderId="0" xfId="0" applyNumberFormat="1" applyFont="1"/>
    <xf numFmtId="170" fontId="0" fillId="35" borderId="0" xfId="0" applyNumberFormat="1" applyFill="1"/>
    <xf numFmtId="0" fontId="0" fillId="35" borderId="0" xfId="0" applyFont="1" applyFill="1" applyAlignment="1">
      <alignment horizontal="center"/>
    </xf>
    <xf numFmtId="1" fontId="49" fillId="35" borderId="0" xfId="0" applyNumberFormat="1" applyFont="1" applyFill="1" applyAlignment="1">
      <alignment horizontal="left" vertical="center"/>
    </xf>
    <xf numFmtId="1" fontId="24" fillId="35" borderId="0" xfId="0" applyNumberFormat="1" applyFont="1" applyFill="1" applyAlignment="1">
      <alignment horizontal="left" vertical="center"/>
    </xf>
    <xf numFmtId="0" fontId="22" fillId="35" borderId="0" xfId="541" quotePrefix="1" applyFill="1"/>
    <xf numFmtId="0" fontId="0" fillId="35" borderId="30" xfId="0" applyFill="1" applyBorder="1" applyAlignment="1">
      <alignment horizontal="left" vertical="center"/>
    </xf>
    <xf numFmtId="0" fontId="37" fillId="35" borderId="30" xfId="0" applyFont="1" applyFill="1" applyBorder="1" applyAlignment="1" applyProtection="1">
      <alignment horizontal="left" vertical="center"/>
    </xf>
    <xf numFmtId="0" fontId="37" fillId="35" borderId="30" xfId="0" applyFont="1" applyFill="1" applyBorder="1" applyAlignment="1" applyProtection="1">
      <alignment horizontal="center" vertical="center" wrapText="1"/>
    </xf>
    <xf numFmtId="0" fontId="0" fillId="35" borderId="30" xfId="0" applyFont="1" applyFill="1" applyBorder="1" applyAlignment="1">
      <alignment horizontal="center" vertical="center" wrapText="1"/>
    </xf>
    <xf numFmtId="0" fontId="40" fillId="34" borderId="0" xfId="0" applyFont="1" applyFill="1" applyAlignment="1">
      <alignment horizontal="center"/>
    </xf>
    <xf numFmtId="0" fontId="47" fillId="42" borderId="18" xfId="0" applyFont="1" applyFill="1" applyBorder="1" applyAlignment="1">
      <alignment horizontal="left" vertical="top" wrapText="1"/>
    </xf>
    <xf numFmtId="0" fontId="47" fillId="42" borderId="19" xfId="0" applyFont="1" applyFill="1" applyBorder="1" applyAlignment="1">
      <alignment horizontal="left" vertical="top" wrapText="1"/>
    </xf>
    <xf numFmtId="0" fontId="47" fillId="42" borderId="21" xfId="0" applyFont="1" applyFill="1" applyBorder="1" applyAlignment="1">
      <alignment horizontal="left" vertical="top" wrapText="1"/>
    </xf>
    <xf numFmtId="0" fontId="19" fillId="35" borderId="27" xfId="0" applyFont="1" applyFill="1" applyBorder="1" applyAlignment="1">
      <alignment horizontal="center" vertical="center" wrapText="1"/>
    </xf>
    <xf numFmtId="0" fontId="19" fillId="35" borderId="28" xfId="0" applyFont="1" applyFill="1" applyBorder="1" applyAlignment="1">
      <alignment horizontal="center" vertical="center" wrapText="1"/>
    </xf>
    <xf numFmtId="0" fontId="19" fillId="35" borderId="29" xfId="0" applyFont="1" applyFill="1" applyBorder="1" applyAlignment="1">
      <alignment horizontal="center" vertical="center" wrapText="1"/>
    </xf>
    <xf numFmtId="0" fontId="41" fillId="34" borderId="0" xfId="0" applyFont="1" applyFill="1" applyAlignment="1">
      <alignment horizontal="center" vertical="center" wrapText="1"/>
    </xf>
    <xf numFmtId="0" fontId="40" fillId="45" borderId="0" xfId="0" applyFont="1" applyFill="1" applyAlignment="1">
      <alignment horizontal="center"/>
    </xf>
  </cellXfs>
  <cellStyles count="1660">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20% - Accent1 2" xfId="694" xr:uid="{00000000-0005-0000-0000-000001000000}"/>
    <cellStyle name="20% - Accent1 2 2" xfId="770" xr:uid="{00000000-0005-0000-0000-000002000000}"/>
    <cellStyle name="20% - Accent1 2 2 2" xfId="1372" xr:uid="{00000000-0005-0000-0000-000003000000}"/>
    <cellStyle name="20% - Accent1 2 3" xfId="1247" xr:uid="{00000000-0005-0000-0000-000004000000}"/>
    <cellStyle name="20% - Accent2 2" xfId="701" xr:uid="{00000000-0005-0000-0000-000006000000}"/>
    <cellStyle name="20% - Accent2 2 2" xfId="772" xr:uid="{00000000-0005-0000-0000-000007000000}"/>
    <cellStyle name="20% - Accent2 2 2 2" xfId="1374" xr:uid="{00000000-0005-0000-0000-000008000000}"/>
    <cellStyle name="20% - Accent2 2 3" xfId="1249" xr:uid="{00000000-0005-0000-0000-000009000000}"/>
    <cellStyle name="20% - Accent3 2" xfId="688" xr:uid="{00000000-0005-0000-0000-00000B000000}"/>
    <cellStyle name="20% - Accent3 2 2" xfId="769" xr:uid="{00000000-0005-0000-0000-00000C000000}"/>
    <cellStyle name="20% - Accent3 2 2 2" xfId="1371" xr:uid="{00000000-0005-0000-0000-00000D000000}"/>
    <cellStyle name="20% - Accent3 2 3" xfId="1246" xr:uid="{00000000-0005-0000-0000-00000E000000}"/>
    <cellStyle name="20% - Accent4 2" xfId="664" xr:uid="{00000000-0005-0000-0000-000010000000}"/>
    <cellStyle name="20% - Accent4 2 2" xfId="761" xr:uid="{00000000-0005-0000-0000-000011000000}"/>
    <cellStyle name="20% - Accent4 2 2 2" xfId="1363" xr:uid="{00000000-0005-0000-0000-000012000000}"/>
    <cellStyle name="20% - Accent4 2 3" xfId="1238" xr:uid="{00000000-0005-0000-0000-000013000000}"/>
    <cellStyle name="20% - Accent5 2" xfId="684" xr:uid="{00000000-0005-0000-0000-000015000000}"/>
    <cellStyle name="20% - Accent5 2 2" xfId="766" xr:uid="{00000000-0005-0000-0000-000016000000}"/>
    <cellStyle name="20% - Accent5 2 2 2" xfId="1368" xr:uid="{00000000-0005-0000-0000-000017000000}"/>
    <cellStyle name="20% - Accent5 2 3" xfId="1243" xr:uid="{00000000-0005-0000-0000-000018000000}"/>
    <cellStyle name="20% - Accent6 2" xfId="675" xr:uid="{00000000-0005-0000-0000-00001A000000}"/>
    <cellStyle name="20% - Accent6 2 2" xfId="764" xr:uid="{00000000-0005-0000-0000-00001B000000}"/>
    <cellStyle name="20% - Accent6 2 2 2" xfId="1366" xr:uid="{00000000-0005-0000-0000-00001C000000}"/>
    <cellStyle name="20% - Accent6 2 3" xfId="1241" xr:uid="{00000000-0005-0000-0000-00001D000000}"/>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40% - Accent1 2" xfId="686" xr:uid="{00000000-0005-0000-0000-00001F000000}"/>
    <cellStyle name="40% - Accent1 2 2" xfId="767" xr:uid="{00000000-0005-0000-0000-000020000000}"/>
    <cellStyle name="40% - Accent1 2 2 2" xfId="1369" xr:uid="{00000000-0005-0000-0000-000021000000}"/>
    <cellStyle name="40% - Accent1 2 3" xfId="1244" xr:uid="{00000000-0005-0000-0000-000022000000}"/>
    <cellStyle name="40% - Accent2 2" xfId="687" xr:uid="{00000000-0005-0000-0000-000024000000}"/>
    <cellStyle name="40% - Accent2 2 2" xfId="768" xr:uid="{00000000-0005-0000-0000-000025000000}"/>
    <cellStyle name="40% - Accent2 2 2 2" xfId="1370" xr:uid="{00000000-0005-0000-0000-000026000000}"/>
    <cellStyle name="40% - Accent2 2 3" xfId="1245" xr:uid="{00000000-0005-0000-0000-000027000000}"/>
    <cellStyle name="40% - Accent3 2" xfId="698" xr:uid="{00000000-0005-0000-0000-000029000000}"/>
    <cellStyle name="40% - Accent3 2 2" xfId="771" xr:uid="{00000000-0005-0000-0000-00002A000000}"/>
    <cellStyle name="40% - Accent3 2 2 2" xfId="1373" xr:uid="{00000000-0005-0000-0000-00002B000000}"/>
    <cellStyle name="40% - Accent3 2 3" xfId="1248" xr:uid="{00000000-0005-0000-0000-00002C000000}"/>
    <cellStyle name="40% - Accent4 2" xfId="672" xr:uid="{00000000-0005-0000-0000-00002E000000}"/>
    <cellStyle name="40% - Accent4 2 2" xfId="762" xr:uid="{00000000-0005-0000-0000-00002F000000}"/>
    <cellStyle name="40% - Accent4 2 2 2" xfId="1364" xr:uid="{00000000-0005-0000-0000-000030000000}"/>
    <cellStyle name="40% - Accent4 2 3" xfId="1239" xr:uid="{00000000-0005-0000-0000-000031000000}"/>
    <cellStyle name="40% - Accent5 2" xfId="673" xr:uid="{00000000-0005-0000-0000-000033000000}"/>
    <cellStyle name="40% - Accent5 2 2" xfId="763" xr:uid="{00000000-0005-0000-0000-000034000000}"/>
    <cellStyle name="40% - Accent5 2 2 2" xfId="1365" xr:uid="{00000000-0005-0000-0000-000035000000}"/>
    <cellStyle name="40% - Accent5 2 3" xfId="1240" xr:uid="{00000000-0005-0000-0000-000036000000}"/>
    <cellStyle name="40% - Accent6 2" xfId="681" xr:uid="{00000000-0005-0000-0000-000038000000}"/>
    <cellStyle name="40% - Accent6 2 2" xfId="765" xr:uid="{00000000-0005-0000-0000-000039000000}"/>
    <cellStyle name="40% - Accent6 2 2 2" xfId="1367" xr:uid="{00000000-0005-0000-0000-00003A000000}"/>
    <cellStyle name="40% - Accent6 2 3" xfId="1242" xr:uid="{00000000-0005-0000-0000-00003B000000}"/>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60% - Accent1 2" xfId="692" xr:uid="{00000000-0005-0000-0000-00003D000000}"/>
    <cellStyle name="60% - Accent2 2" xfId="666" xr:uid="{00000000-0005-0000-0000-00003F000000}"/>
    <cellStyle name="60% - Accent3 2" xfId="699" xr:uid="{00000000-0005-0000-0000-000041000000}"/>
    <cellStyle name="60% - Accent4 2" xfId="680" xr:uid="{00000000-0005-0000-0000-000043000000}"/>
    <cellStyle name="60% - Accent5 2" xfId="676" xr:uid="{00000000-0005-0000-0000-000045000000}"/>
    <cellStyle name="60% - Accent6 2" xfId="690" xr:uid="{00000000-0005-0000-0000-000047000000}"/>
    <cellStyle name="Accent1 2" xfId="71" xr:uid="{00000000-0005-0000-0000-000049000000}"/>
    <cellStyle name="Accent1 2 2" xfId="784" xr:uid="{00000000-0005-0000-0000-00004A000000}"/>
    <cellStyle name="Accent1 2 3" xfId="695" xr:uid="{00000000-0005-0000-0000-00004B000000}"/>
    <cellStyle name="Accent1 3" xfId="54" xr:uid="{00000000-0005-0000-0000-00004C000000}"/>
    <cellStyle name="Accent2 2" xfId="665" xr:uid="{00000000-0005-0000-0000-00004E000000}"/>
    <cellStyle name="Accent3 2" xfId="72" xr:uid="{00000000-0005-0000-0000-000050000000}"/>
    <cellStyle name="Accent3 2 2" xfId="785" xr:uid="{00000000-0005-0000-0000-000051000000}"/>
    <cellStyle name="Accent3 2 3" xfId="674" xr:uid="{00000000-0005-0000-0000-000052000000}"/>
    <cellStyle name="Accent3 3" xfId="55" xr:uid="{00000000-0005-0000-0000-000053000000}"/>
    <cellStyle name="Accent4 2" xfId="68" xr:uid="{00000000-0005-0000-0000-000055000000}"/>
    <cellStyle name="Accent4 2 2" xfId="781" xr:uid="{00000000-0005-0000-0000-000056000000}"/>
    <cellStyle name="Accent4 2 3" xfId="697" xr:uid="{00000000-0005-0000-0000-000057000000}"/>
    <cellStyle name="Accent4 3" xfId="50" xr:uid="{00000000-0005-0000-0000-000058000000}"/>
    <cellStyle name="Accent5 2" xfId="73" xr:uid="{00000000-0005-0000-0000-00005A000000}"/>
    <cellStyle name="Accent5 2 2" xfId="786" xr:uid="{00000000-0005-0000-0000-00005B000000}"/>
    <cellStyle name="Accent5 2 3" xfId="682" xr:uid="{00000000-0005-0000-0000-00005C000000}"/>
    <cellStyle name="Accent5 3" xfId="56" xr:uid="{00000000-0005-0000-0000-00005D000000}"/>
    <cellStyle name="Accent6 2" xfId="663" xr:uid="{00000000-0005-0000-0000-00005F000000}"/>
    <cellStyle name="Background" xfId="57" xr:uid="{00000000-0005-0000-0000-000060000000}"/>
    <cellStyle name="Bad 2" xfId="76" xr:uid="{00000000-0005-0000-0000-000062000000}"/>
    <cellStyle name="Bad 2 2" xfId="789" xr:uid="{00000000-0005-0000-0000-000063000000}"/>
    <cellStyle name="Bad 2 3" xfId="693" xr:uid="{00000000-0005-0000-0000-000064000000}"/>
    <cellStyle name="Bad 3" xfId="166" xr:uid="{00000000-0005-0000-0000-000065000000}"/>
    <cellStyle name="Beregning" xfId="11" builtinId="22" customBuiltin="1"/>
    <cellStyle name="Calculation 2" xfId="70" xr:uid="{00000000-0005-0000-0000-000067000000}"/>
    <cellStyle name="Calculation 2 2" xfId="783" xr:uid="{00000000-0005-0000-0000-000068000000}"/>
    <cellStyle name="Calculation 2 3" xfId="685" xr:uid="{00000000-0005-0000-0000-000069000000}"/>
    <cellStyle name="Calculation 3" xfId="53" xr:uid="{00000000-0005-0000-0000-00006A000000}"/>
    <cellStyle name="Check Cell 2" xfId="79" xr:uid="{00000000-0005-0000-0000-00006C000000}"/>
    <cellStyle name="Check Cell 2 2" xfId="792" xr:uid="{00000000-0005-0000-0000-00006D000000}"/>
    <cellStyle name="Check Cell 2 3" xfId="683" xr:uid="{00000000-0005-0000-0000-00006E000000}"/>
    <cellStyle name="Check Cell 3" xfId="172" xr:uid="{00000000-0005-0000-0000-00006F000000}"/>
    <cellStyle name="Comma 2" xfId="47" xr:uid="{00000000-0005-0000-0000-000071000000}"/>
    <cellStyle name="Comma 2 2" xfId="91" xr:uid="{00000000-0005-0000-0000-000072000000}"/>
    <cellStyle name="Comma 2 2 2" xfId="92" xr:uid="{00000000-0005-0000-0000-000073000000}"/>
    <cellStyle name="Comma 2 2 2 2" xfId="163" xr:uid="{00000000-0005-0000-0000-000074000000}"/>
    <cellStyle name="Comma 2 2 2 2 2" xfId="317" xr:uid="{00000000-0005-0000-0000-000075000000}"/>
    <cellStyle name="Comma 2 2 2 2 2 2" xfId="453" xr:uid="{00000000-0005-0000-0000-000076000000}"/>
    <cellStyle name="Comma 2 2 2 2 2 2 2" xfId="1499" xr:uid="{00000000-0005-0000-0000-000077000000}"/>
    <cellStyle name="Comma 2 2 2 2 2 3" xfId="993" xr:uid="{00000000-0005-0000-0000-000078000000}"/>
    <cellStyle name="Comma 2 2 2 2 2 3 2" xfId="1656" xr:uid="{00000000-0005-0000-0000-000079000000}"/>
    <cellStyle name="Comma 2 2 2 2 2 4" xfId="744" xr:uid="{00000000-0005-0000-0000-00007A000000}"/>
    <cellStyle name="Comma 2 2 2 2 2 4 2" xfId="1323" xr:uid="{00000000-0005-0000-0000-00007B000000}"/>
    <cellStyle name="Comma 2 2 2 2 2 5" xfId="1122" xr:uid="{00000000-0005-0000-0000-00007C000000}"/>
    <cellStyle name="Comma 2 2 2 2 3" xfId="247" xr:uid="{00000000-0005-0000-0000-00007D000000}"/>
    <cellStyle name="Comma 2 2 2 2 3 2" xfId="522" xr:uid="{00000000-0005-0000-0000-00007E000000}"/>
    <cellStyle name="Comma 2 2 2 2 4" xfId="386" xr:uid="{00000000-0005-0000-0000-00007F000000}"/>
    <cellStyle name="Comma 2 2 2 2 4 2" xfId="1435" xr:uid="{00000000-0005-0000-0000-000080000000}"/>
    <cellStyle name="Comma 2 2 2 2 5" xfId="933" xr:uid="{00000000-0005-0000-0000-000081000000}"/>
    <cellStyle name="Comma 2 2 2 2 5 2" xfId="1590" xr:uid="{00000000-0005-0000-0000-000082000000}"/>
    <cellStyle name="Comma 2 2 2 2 6" xfId="634" xr:uid="{00000000-0005-0000-0000-000083000000}"/>
    <cellStyle name="Comma 2 2 2 2 6 2" xfId="1198" xr:uid="{00000000-0005-0000-0000-000084000000}"/>
    <cellStyle name="Comma 2 2 2 2 7" xfId="1056" xr:uid="{00000000-0005-0000-0000-000085000000}"/>
    <cellStyle name="Comma 2 2 2 3" xfId="662" xr:uid="{00000000-0005-0000-0000-000086000000}"/>
    <cellStyle name="Comma 2 2 2 3 2" xfId="760" xr:uid="{00000000-0005-0000-0000-000087000000}"/>
    <cellStyle name="Comma 2 2 2 3 2 2" xfId="1361" xr:uid="{00000000-0005-0000-0000-000088000000}"/>
    <cellStyle name="Comma 2 2 2 3 3" xfId="1236" xr:uid="{00000000-0005-0000-0000-000089000000}"/>
    <cellStyle name="Comma 2 2 2 4" xfId="719" xr:uid="{00000000-0005-0000-0000-00008A000000}"/>
    <cellStyle name="Comma 2 2 2 4 2" xfId="1285" xr:uid="{00000000-0005-0000-0000-00008B000000}"/>
    <cellStyle name="Comma 2 2 2 5" xfId="800" xr:uid="{00000000-0005-0000-0000-00008C000000}"/>
    <cellStyle name="Comma 2 2 2 6" xfId="593" xr:uid="{00000000-0005-0000-0000-00008D000000}"/>
    <cellStyle name="Comma 2 2 2 6 2" xfId="1160" xr:uid="{00000000-0005-0000-0000-00008E000000}"/>
    <cellStyle name="Comma 2 2 3" xfId="145" xr:uid="{00000000-0005-0000-0000-00008F000000}"/>
    <cellStyle name="Comma 2 2 3 2" xfId="299" xr:uid="{00000000-0005-0000-0000-000090000000}"/>
    <cellStyle name="Comma 2 2 3 2 2" xfId="435" xr:uid="{00000000-0005-0000-0000-000091000000}"/>
    <cellStyle name="Comma 2 2 3 2 2 2" xfId="1481" xr:uid="{00000000-0005-0000-0000-000092000000}"/>
    <cellStyle name="Comma 2 2 3 2 3" xfId="975" xr:uid="{00000000-0005-0000-0000-000093000000}"/>
    <cellStyle name="Comma 2 2 3 2 3 2" xfId="1638" xr:uid="{00000000-0005-0000-0000-000094000000}"/>
    <cellStyle name="Comma 2 2 3 2 4" xfId="736" xr:uid="{00000000-0005-0000-0000-000095000000}"/>
    <cellStyle name="Comma 2 2 3 2 4 2" xfId="1305" xr:uid="{00000000-0005-0000-0000-000096000000}"/>
    <cellStyle name="Comma 2 2 3 2 5" xfId="1104" xr:uid="{00000000-0005-0000-0000-000097000000}"/>
    <cellStyle name="Comma 2 2 3 3" xfId="229" xr:uid="{00000000-0005-0000-0000-000098000000}"/>
    <cellStyle name="Comma 2 2 3 3 2" xfId="504" xr:uid="{00000000-0005-0000-0000-000099000000}"/>
    <cellStyle name="Comma 2 2 3 4" xfId="368" xr:uid="{00000000-0005-0000-0000-00009A000000}"/>
    <cellStyle name="Comma 2 2 3 4 2" xfId="1417" xr:uid="{00000000-0005-0000-0000-00009B000000}"/>
    <cellStyle name="Comma 2 2 3 5" xfId="915" xr:uid="{00000000-0005-0000-0000-00009C000000}"/>
    <cellStyle name="Comma 2 2 3 5 2" xfId="1572" xr:uid="{00000000-0005-0000-0000-00009D000000}"/>
    <cellStyle name="Comma 2 2 3 6" xfId="616" xr:uid="{00000000-0005-0000-0000-00009E000000}"/>
    <cellStyle name="Comma 2 2 3 6 2" xfId="1180" xr:uid="{00000000-0005-0000-0000-00009F000000}"/>
    <cellStyle name="Comma 2 2 3 7" xfId="1038" xr:uid="{00000000-0005-0000-0000-0000A0000000}"/>
    <cellStyle name="Comma 2 2 4" xfId="261" xr:uid="{00000000-0005-0000-0000-0000A1000000}"/>
    <cellStyle name="Comma 2 2 4 2" xfId="397" xr:uid="{00000000-0005-0000-0000-0000A2000000}"/>
    <cellStyle name="Comma 2 2 4 2 2" xfId="1343" xr:uid="{00000000-0005-0000-0000-0000A3000000}"/>
    <cellStyle name="Comma 2 2 4 3" xfId="832" xr:uid="{00000000-0005-0000-0000-0000A4000000}"/>
    <cellStyle name="Comma 2 2 4 3 2" xfId="1443" xr:uid="{00000000-0005-0000-0000-0000A5000000}"/>
    <cellStyle name="Comma 2 2 4 4" xfId="942" xr:uid="{00000000-0005-0000-0000-0000A6000000}"/>
    <cellStyle name="Comma 2 2 4 4 2" xfId="1600" xr:uid="{00000000-0005-0000-0000-0000A7000000}"/>
    <cellStyle name="Comma 2 2 4 5" xfId="654" xr:uid="{00000000-0005-0000-0000-0000A8000000}"/>
    <cellStyle name="Comma 2 2 4 5 2" xfId="1218" xr:uid="{00000000-0005-0000-0000-0000A9000000}"/>
    <cellStyle name="Comma 2 2 4 6" xfId="1066" xr:uid="{00000000-0005-0000-0000-0000AA000000}"/>
    <cellStyle name="Comma 2 2 5" xfId="191" xr:uid="{00000000-0005-0000-0000-0000AB000000}"/>
    <cellStyle name="Comma 2 2 5 2" xfId="466" xr:uid="{00000000-0005-0000-0000-0000AC000000}"/>
    <cellStyle name="Comma 2 2 5 2 2" xfId="1504" xr:uid="{00000000-0005-0000-0000-0000AD000000}"/>
    <cellStyle name="Comma 2 2 5 3" xfId="1267" xr:uid="{00000000-0005-0000-0000-0000AE000000}"/>
    <cellStyle name="Comma 2 2 6" xfId="330" xr:uid="{00000000-0005-0000-0000-0000AF000000}"/>
    <cellStyle name="Comma 2 2 6 2" xfId="1379" xr:uid="{00000000-0005-0000-0000-0000B0000000}"/>
    <cellStyle name="Comma 2 2 7" xfId="881" xr:uid="{00000000-0005-0000-0000-0000B1000000}"/>
    <cellStyle name="Comma 2 2 7 2" xfId="1534" xr:uid="{00000000-0005-0000-0000-0000B2000000}"/>
    <cellStyle name="Comma 2 2 8" xfId="575" xr:uid="{00000000-0005-0000-0000-0000B3000000}"/>
    <cellStyle name="Comma 2 2 8 2" xfId="1142" xr:uid="{00000000-0005-0000-0000-0000B4000000}"/>
    <cellStyle name="Comma 2 2 9" xfId="1000" xr:uid="{00000000-0005-0000-0000-0000B5000000}"/>
    <cellStyle name="Comma 2 3" xfId="93" xr:uid="{00000000-0005-0000-0000-0000B6000000}"/>
    <cellStyle name="Comma 2 3 2" xfId="154" xr:uid="{00000000-0005-0000-0000-0000B7000000}"/>
    <cellStyle name="Comma 2 3 2 2" xfId="308" xr:uid="{00000000-0005-0000-0000-0000B8000000}"/>
    <cellStyle name="Comma 2 3 2 2 2" xfId="444" xr:uid="{00000000-0005-0000-0000-0000B9000000}"/>
    <cellStyle name="Comma 2 3 2 2 2 2" xfId="1490" xr:uid="{00000000-0005-0000-0000-0000BA000000}"/>
    <cellStyle name="Comma 2 3 2 2 3" xfId="984" xr:uid="{00000000-0005-0000-0000-0000BB000000}"/>
    <cellStyle name="Comma 2 3 2 2 3 2" xfId="1647" xr:uid="{00000000-0005-0000-0000-0000BC000000}"/>
    <cellStyle name="Comma 2 3 2 2 4" xfId="741" xr:uid="{00000000-0005-0000-0000-0000BD000000}"/>
    <cellStyle name="Comma 2 3 2 2 4 2" xfId="1314" xr:uid="{00000000-0005-0000-0000-0000BE000000}"/>
    <cellStyle name="Comma 2 3 2 2 5" xfId="1113" xr:uid="{00000000-0005-0000-0000-0000BF000000}"/>
    <cellStyle name="Comma 2 3 2 3" xfId="238" xr:uid="{00000000-0005-0000-0000-0000C0000000}"/>
    <cellStyle name="Comma 2 3 2 3 2" xfId="513" xr:uid="{00000000-0005-0000-0000-0000C1000000}"/>
    <cellStyle name="Comma 2 3 2 4" xfId="377" xr:uid="{00000000-0005-0000-0000-0000C2000000}"/>
    <cellStyle name="Comma 2 3 2 4 2" xfId="1426" xr:uid="{00000000-0005-0000-0000-0000C3000000}"/>
    <cellStyle name="Comma 2 3 2 5" xfId="924" xr:uid="{00000000-0005-0000-0000-0000C4000000}"/>
    <cellStyle name="Comma 2 3 2 5 2" xfId="1581" xr:uid="{00000000-0005-0000-0000-0000C5000000}"/>
    <cellStyle name="Comma 2 3 2 6" xfId="625" xr:uid="{00000000-0005-0000-0000-0000C6000000}"/>
    <cellStyle name="Comma 2 3 2 6 2" xfId="1189" xr:uid="{00000000-0005-0000-0000-0000C7000000}"/>
    <cellStyle name="Comma 2 3 2 7" xfId="1047" xr:uid="{00000000-0005-0000-0000-0000C8000000}"/>
    <cellStyle name="Comma 2 3 3" xfId="262" xr:uid="{00000000-0005-0000-0000-0000C9000000}"/>
    <cellStyle name="Comma 2 3 3 2" xfId="398" xr:uid="{00000000-0005-0000-0000-0000CA000000}"/>
    <cellStyle name="Comma 2 3 3 2 2" xfId="1352" xr:uid="{00000000-0005-0000-0000-0000CB000000}"/>
    <cellStyle name="Comma 2 3 3 3" xfId="833" xr:uid="{00000000-0005-0000-0000-0000CC000000}"/>
    <cellStyle name="Comma 2 3 3 3 2" xfId="1444" xr:uid="{00000000-0005-0000-0000-0000CD000000}"/>
    <cellStyle name="Comma 2 3 3 4" xfId="943" xr:uid="{00000000-0005-0000-0000-0000CE000000}"/>
    <cellStyle name="Comma 2 3 3 4 2" xfId="1601" xr:uid="{00000000-0005-0000-0000-0000CF000000}"/>
    <cellStyle name="Comma 2 3 3 5" xfId="659" xr:uid="{00000000-0005-0000-0000-0000D0000000}"/>
    <cellStyle name="Comma 2 3 3 5 2" xfId="1227" xr:uid="{00000000-0005-0000-0000-0000D1000000}"/>
    <cellStyle name="Comma 2 3 3 6" xfId="1067" xr:uid="{00000000-0005-0000-0000-0000D2000000}"/>
    <cellStyle name="Comma 2 3 4" xfId="192" xr:uid="{00000000-0005-0000-0000-0000D3000000}"/>
    <cellStyle name="Comma 2 3 4 2" xfId="467" xr:uid="{00000000-0005-0000-0000-0000D4000000}"/>
    <cellStyle name="Comma 2 3 4 2 2" xfId="1505" xr:uid="{00000000-0005-0000-0000-0000D5000000}"/>
    <cellStyle name="Comma 2 3 4 3" xfId="1276" xr:uid="{00000000-0005-0000-0000-0000D6000000}"/>
    <cellStyle name="Comma 2 3 5" xfId="331" xr:uid="{00000000-0005-0000-0000-0000D7000000}"/>
    <cellStyle name="Comma 2 3 5 2" xfId="1380" xr:uid="{00000000-0005-0000-0000-0000D8000000}"/>
    <cellStyle name="Comma 2 3 6" xfId="882" xr:uid="{00000000-0005-0000-0000-0000D9000000}"/>
    <cellStyle name="Comma 2 3 6 2" xfId="1535" xr:uid="{00000000-0005-0000-0000-0000DA000000}"/>
    <cellStyle name="Comma 2 3 7" xfId="584" xr:uid="{00000000-0005-0000-0000-0000DB000000}"/>
    <cellStyle name="Comma 2 3 7 2" xfId="1151" xr:uid="{00000000-0005-0000-0000-0000DC000000}"/>
    <cellStyle name="Comma 2 3 8" xfId="1001" xr:uid="{00000000-0005-0000-0000-0000DD000000}"/>
    <cellStyle name="Comma 2 4" xfId="94" xr:uid="{00000000-0005-0000-0000-0000DE000000}"/>
    <cellStyle name="Comma 2 4 2" xfId="729" xr:uid="{00000000-0005-0000-0000-0000DF000000}"/>
    <cellStyle name="Comma 2 4 2 2" xfId="1296" xr:uid="{00000000-0005-0000-0000-0000E0000000}"/>
    <cellStyle name="Comma 2 4 3" xfId="801" xr:uid="{00000000-0005-0000-0000-0000E1000000}"/>
    <cellStyle name="Comma 2 4 4" xfId="607" xr:uid="{00000000-0005-0000-0000-0000E2000000}"/>
    <cellStyle name="Comma 2 4 4 2" xfId="1171" xr:uid="{00000000-0005-0000-0000-0000E3000000}"/>
    <cellStyle name="Comma 2 5" xfId="136" xr:uid="{00000000-0005-0000-0000-0000E4000000}"/>
    <cellStyle name="Comma 2 5 2" xfId="290" xr:uid="{00000000-0005-0000-0000-0000E5000000}"/>
    <cellStyle name="Comma 2 5 2 2" xfId="426" xr:uid="{00000000-0005-0000-0000-0000E6000000}"/>
    <cellStyle name="Comma 2 5 2 2 2" xfId="1472" xr:uid="{00000000-0005-0000-0000-0000E7000000}"/>
    <cellStyle name="Comma 2 5 2 3" xfId="966" xr:uid="{00000000-0005-0000-0000-0000E8000000}"/>
    <cellStyle name="Comma 2 5 2 3 2" xfId="1629" xr:uid="{00000000-0005-0000-0000-0000E9000000}"/>
    <cellStyle name="Comma 2 5 2 4" xfId="754" xr:uid="{00000000-0005-0000-0000-0000EA000000}"/>
    <cellStyle name="Comma 2 5 2 4 2" xfId="1334" xr:uid="{00000000-0005-0000-0000-0000EB000000}"/>
    <cellStyle name="Comma 2 5 2 5" xfId="1095" xr:uid="{00000000-0005-0000-0000-0000EC000000}"/>
    <cellStyle name="Comma 2 5 3" xfId="220" xr:uid="{00000000-0005-0000-0000-0000ED000000}"/>
    <cellStyle name="Comma 2 5 3 2" xfId="495" xr:uid="{00000000-0005-0000-0000-0000EE000000}"/>
    <cellStyle name="Comma 2 5 4" xfId="359" xr:uid="{00000000-0005-0000-0000-0000EF000000}"/>
    <cellStyle name="Comma 2 5 4 2" xfId="1408" xr:uid="{00000000-0005-0000-0000-0000F0000000}"/>
    <cellStyle name="Comma 2 5 5" xfId="906" xr:uid="{00000000-0005-0000-0000-0000F1000000}"/>
    <cellStyle name="Comma 2 5 5 2" xfId="1563" xr:uid="{00000000-0005-0000-0000-0000F2000000}"/>
    <cellStyle name="Comma 2 5 6" xfId="647" xr:uid="{00000000-0005-0000-0000-0000F3000000}"/>
    <cellStyle name="Comma 2 5 6 2" xfId="1209" xr:uid="{00000000-0005-0000-0000-0000F4000000}"/>
    <cellStyle name="Comma 2 5 7" xfId="1029" xr:uid="{00000000-0005-0000-0000-0000F5000000}"/>
    <cellStyle name="Comma 2 6" xfId="90" xr:uid="{00000000-0005-0000-0000-0000F6000000}"/>
    <cellStyle name="Comma 2 6 2" xfId="799" xr:uid="{00000000-0005-0000-0000-0000F7000000}"/>
    <cellStyle name="Comma 2 6 3" xfId="713" xr:uid="{00000000-0005-0000-0000-0000F8000000}"/>
    <cellStyle name="Comma 2 6 3 2" xfId="1258" xr:uid="{00000000-0005-0000-0000-0000F9000000}"/>
    <cellStyle name="Comma 2 7" xfId="777" xr:uid="{00000000-0005-0000-0000-0000FA000000}"/>
    <cellStyle name="Comma 2 8" xfId="566" xr:uid="{00000000-0005-0000-0000-0000FB000000}"/>
    <cellStyle name="Comma 2 8 2" xfId="1133" xr:uid="{00000000-0005-0000-0000-0000FC000000}"/>
    <cellStyle name="Comma 3" xfId="95" xr:uid="{00000000-0005-0000-0000-0000FD000000}"/>
    <cellStyle name="Comma 3 2" xfId="263" xr:uid="{00000000-0005-0000-0000-0000FE000000}"/>
    <cellStyle name="Comma 3 2 2" xfId="399" xr:uid="{00000000-0005-0000-0000-0000FF000000}"/>
    <cellStyle name="Comma 3 2 2 2" xfId="1602" xr:uid="{00000000-0005-0000-0000-000000010000}"/>
    <cellStyle name="Comma 3 2 3" xfId="834" xr:uid="{00000000-0005-0000-0000-000001010000}"/>
    <cellStyle name="Comma 3 2 3 2" xfId="1445" xr:uid="{00000000-0005-0000-0000-000002010000}"/>
    <cellStyle name="Comma 3 2 4" xfId="1068" xr:uid="{00000000-0005-0000-0000-000003010000}"/>
    <cellStyle name="Comma 3 3" xfId="193" xr:uid="{00000000-0005-0000-0000-000004010000}"/>
    <cellStyle name="Comma 3 3 2" xfId="468" xr:uid="{00000000-0005-0000-0000-000005010000}"/>
    <cellStyle name="Comma 3 4" xfId="332" xr:uid="{00000000-0005-0000-0000-000006010000}"/>
    <cellStyle name="Comma 3 4 2" xfId="1536" xr:uid="{00000000-0005-0000-0000-000007010000}"/>
    <cellStyle name="Comma 3 5" xfId="802" xr:uid="{00000000-0005-0000-0000-000008010000}"/>
    <cellStyle name="Comma 3 5 2" xfId="1381" xr:uid="{00000000-0005-0000-0000-000009010000}"/>
    <cellStyle name="Comma 3 6" xfId="1002" xr:uid="{00000000-0005-0000-0000-00000A010000}"/>
    <cellStyle name="Comma 4" xfId="96" xr:uid="{00000000-0005-0000-0000-00000B010000}"/>
    <cellStyle name="Comma 5" xfId="97" xr:uid="{00000000-0005-0000-0000-00000C010000}"/>
    <cellStyle name="Comma 5 10" xfId="333" xr:uid="{00000000-0005-0000-0000-00000D010000}"/>
    <cellStyle name="Comma 5 11" xfId="542" xr:uid="{00000000-0005-0000-0000-00000E010000}"/>
    <cellStyle name="Comma 5 2" xfId="253" xr:uid="{00000000-0005-0000-0000-00000F010000}"/>
    <cellStyle name="Comma 5 2 2" xfId="525" xr:uid="{00000000-0005-0000-0000-000010010000}"/>
    <cellStyle name="Comma 5 2 2 2" xfId="1529" xr:uid="{00000000-0005-0000-0000-000011010000}"/>
    <cellStyle name="Comma 5 2 2 3" xfId="876" xr:uid="{00000000-0005-0000-0000-000012010000}"/>
    <cellStyle name="Comma 5 2 3" xfId="534" xr:uid="{00000000-0005-0000-0000-000013010000}"/>
    <cellStyle name="Comma 5 2 3 2" xfId="1603" xr:uid="{00000000-0005-0000-0000-000014010000}"/>
    <cellStyle name="Comma 5 2 3 3" xfId="944" xr:uid="{00000000-0005-0000-0000-000015010000}"/>
    <cellStyle name="Comma 5 2 4" xfId="391" xr:uid="{00000000-0005-0000-0000-000016010000}"/>
    <cellStyle name="Comma 5 2 4 2" xfId="1502" xr:uid="{00000000-0005-0000-0000-000017010000}"/>
    <cellStyle name="Comma 5 2 4 3" xfId="861" xr:uid="{00000000-0005-0000-0000-000018010000}"/>
    <cellStyle name="Comma 5 2 5" xfId="1069" xr:uid="{00000000-0005-0000-0000-000019010000}"/>
    <cellStyle name="Comma 5 2 6" xfId="547" xr:uid="{00000000-0005-0000-0000-00001A010000}"/>
    <cellStyle name="Comma 5 3" xfId="264" xr:uid="{00000000-0005-0000-0000-00001B010000}"/>
    <cellStyle name="Comma 5 3 2" xfId="527" xr:uid="{00000000-0005-0000-0000-00001C010000}"/>
    <cellStyle name="Comma 5 3 2 2" xfId="1446" xr:uid="{00000000-0005-0000-0000-00001D010000}"/>
    <cellStyle name="Comma 5 3 3" xfId="536" xr:uid="{00000000-0005-0000-0000-00001E010000}"/>
    <cellStyle name="Comma 5 3 4" xfId="400" xr:uid="{00000000-0005-0000-0000-00001F010000}"/>
    <cellStyle name="Comma 5 3 5" xfId="835" xr:uid="{00000000-0005-0000-0000-000020010000}"/>
    <cellStyle name="Comma 5 4" xfId="320" xr:uid="{00000000-0005-0000-0000-000021010000}"/>
    <cellStyle name="Comma 5 4 2" xfId="528" xr:uid="{00000000-0005-0000-0000-000022010000}"/>
    <cellStyle name="Comma 5 4 2 2" xfId="1506" xr:uid="{00000000-0005-0000-0000-000023010000}"/>
    <cellStyle name="Comma 5 4 3" xfId="537" xr:uid="{00000000-0005-0000-0000-000024010000}"/>
    <cellStyle name="Comma 5 4 4" xfId="456" xr:uid="{00000000-0005-0000-0000-000025010000}"/>
    <cellStyle name="Comma 5 4 5" xfId="862" xr:uid="{00000000-0005-0000-0000-000026010000}"/>
    <cellStyle name="Comma 5 5" xfId="321" xr:uid="{00000000-0005-0000-0000-000027010000}"/>
    <cellStyle name="Comma 5 5 2" xfId="529" xr:uid="{00000000-0005-0000-0000-000028010000}"/>
    <cellStyle name="Comma 5 5 2 2" xfId="1537" xr:uid="{00000000-0005-0000-0000-000029010000}"/>
    <cellStyle name="Comma 5 5 3" xfId="538" xr:uid="{00000000-0005-0000-0000-00002A010000}"/>
    <cellStyle name="Comma 5 5 4" xfId="457" xr:uid="{00000000-0005-0000-0000-00002B010000}"/>
    <cellStyle name="Comma 5 5 5" xfId="883" xr:uid="{00000000-0005-0000-0000-00002C010000}"/>
    <cellStyle name="Comma 5 6" xfId="322" xr:uid="{00000000-0005-0000-0000-00002D010000}"/>
    <cellStyle name="Comma 5 6 2" xfId="530" xr:uid="{00000000-0005-0000-0000-00002E010000}"/>
    <cellStyle name="Comma 5 6 2 2" xfId="1382" xr:uid="{00000000-0005-0000-0000-00002F010000}"/>
    <cellStyle name="Comma 5 6 3" xfId="539" xr:uid="{00000000-0005-0000-0000-000030010000}"/>
    <cellStyle name="Comma 5 6 4" xfId="458" xr:uid="{00000000-0005-0000-0000-000031010000}"/>
    <cellStyle name="Comma 5 6 5" xfId="803" xr:uid="{00000000-0005-0000-0000-000032010000}"/>
    <cellStyle name="Comma 5 7" xfId="194" xr:uid="{00000000-0005-0000-0000-000033010000}"/>
    <cellStyle name="Comma 5 7 2" xfId="533" xr:uid="{00000000-0005-0000-0000-000034010000}"/>
    <cellStyle name="Comma 5 7 3" xfId="469" xr:uid="{00000000-0005-0000-0000-000035010000}"/>
    <cellStyle name="Comma 5 7 4" xfId="1003" xr:uid="{00000000-0005-0000-0000-000036010000}"/>
    <cellStyle name="Comma 5 8" xfId="459" xr:uid="{00000000-0005-0000-0000-000037010000}"/>
    <cellStyle name="Comma 5 9" xfId="531" xr:uid="{00000000-0005-0000-0000-000038010000}"/>
    <cellStyle name="Comma 6" xfId="170" xr:uid="{00000000-0005-0000-0000-000039010000}"/>
    <cellStyle name="Comma 7" xfId="544" xr:uid="{00000000-0005-0000-0000-00003A010000}"/>
    <cellStyle name="Comma 7 2" xfId="937" xr:uid="{00000000-0005-0000-0000-00003B010000}"/>
    <cellStyle name="Comma 7 2 2" xfId="1594" xr:uid="{00000000-0005-0000-0000-00003C010000}"/>
    <cellStyle name="Comma 7 3" xfId="1060" xr:uid="{00000000-0005-0000-0000-00003D010000}"/>
    <cellStyle name="Comma 8" xfId="554" xr:uid="{00000000-0005-0000-0000-00003E010000}"/>
    <cellStyle name="Currency 2" xfId="98" xr:uid="{00000000-0005-0000-0000-00003F010000}"/>
    <cellStyle name="Currency 2 2" xfId="265" xr:uid="{00000000-0005-0000-0000-000040010000}"/>
    <cellStyle name="Currency 2 2 2" xfId="401" xr:uid="{00000000-0005-0000-0000-000041010000}"/>
    <cellStyle name="Currency 2 2 2 2" xfId="1604" xr:uid="{00000000-0005-0000-0000-000042010000}"/>
    <cellStyle name="Currency 2 2 3" xfId="836" xr:uid="{00000000-0005-0000-0000-000043010000}"/>
    <cellStyle name="Currency 2 2 3 2" xfId="1447" xr:uid="{00000000-0005-0000-0000-000044010000}"/>
    <cellStyle name="Currency 2 2 4" xfId="1070" xr:uid="{00000000-0005-0000-0000-000045010000}"/>
    <cellStyle name="Currency 2 3" xfId="195" xr:uid="{00000000-0005-0000-0000-000046010000}"/>
    <cellStyle name="Currency 2 3 2" xfId="470" xr:uid="{00000000-0005-0000-0000-000047010000}"/>
    <cellStyle name="Currency 2 4" xfId="334" xr:uid="{00000000-0005-0000-0000-000048010000}"/>
    <cellStyle name="Currency 2 4 2" xfId="1538" xr:uid="{00000000-0005-0000-0000-000049010000}"/>
    <cellStyle name="Currency 2 5" xfId="804" xr:uid="{00000000-0005-0000-0000-00004A010000}"/>
    <cellStyle name="Currency 2 5 2" xfId="1383" xr:uid="{00000000-0005-0000-0000-00004B010000}"/>
    <cellStyle name="Currency 2 6" xfId="1004" xr:uid="{00000000-0005-0000-0000-00004C010000}"/>
    <cellStyle name="Currency 3" xfId="99" xr:uid="{00000000-0005-0000-0000-00004D010000}"/>
    <cellStyle name="Currency 3 2" xfId="266" xr:uid="{00000000-0005-0000-0000-00004E010000}"/>
    <cellStyle name="Currency 3 2 2" xfId="402" xr:uid="{00000000-0005-0000-0000-00004F010000}"/>
    <cellStyle name="Currency 3 2 2 2" xfId="1605" xr:uid="{00000000-0005-0000-0000-000050010000}"/>
    <cellStyle name="Currency 3 2 3" xfId="837" xr:uid="{00000000-0005-0000-0000-000051010000}"/>
    <cellStyle name="Currency 3 2 3 2" xfId="1448" xr:uid="{00000000-0005-0000-0000-000052010000}"/>
    <cellStyle name="Currency 3 2 4" xfId="1071" xr:uid="{00000000-0005-0000-0000-000053010000}"/>
    <cellStyle name="Currency 3 3" xfId="196" xr:uid="{00000000-0005-0000-0000-000054010000}"/>
    <cellStyle name="Currency 3 3 2" xfId="471" xr:uid="{00000000-0005-0000-0000-000055010000}"/>
    <cellStyle name="Currency 3 4" xfId="335" xr:uid="{00000000-0005-0000-0000-000056010000}"/>
    <cellStyle name="Currency 3 4 2" xfId="1539" xr:uid="{00000000-0005-0000-0000-000057010000}"/>
    <cellStyle name="Currency 3 5" xfId="805" xr:uid="{00000000-0005-0000-0000-000058010000}"/>
    <cellStyle name="Currency 3 5 2" xfId="1384" xr:uid="{00000000-0005-0000-0000-000059010000}"/>
    <cellStyle name="Currency 3 6" xfId="1005" xr:uid="{00000000-0005-0000-0000-00005A010000}"/>
    <cellStyle name="Dårlig" xfId="7" builtinId="27" customBuiltin="1"/>
    <cellStyle name="Dårlig 2" xfId="182" xr:uid="{00000000-0005-0000-0000-00005B010000}"/>
    <cellStyle name="Dårlig 3" xfId="60" xr:uid="{00000000-0005-0000-0000-00005C010000}"/>
    <cellStyle name="Explanatory Text 2" xfId="82" xr:uid="{00000000-0005-0000-0000-00005E010000}"/>
    <cellStyle name="Explanatory Text 2 2" xfId="795" xr:uid="{00000000-0005-0000-0000-00005F010000}"/>
    <cellStyle name="Explanatory Text 2 3" xfId="678" xr:uid="{00000000-0005-0000-0000-000060010000}"/>
    <cellStyle name="Followed Hyperlink 2" xfId="52" xr:uid="{00000000-0005-0000-0000-000061010000}"/>
    <cellStyle name="Forklarende tekst" xfId="16" builtinId="53" customBuiltin="1"/>
    <cellStyle name="God" xfId="6" builtinId="26" customBuiltin="1"/>
    <cellStyle name="God 2" xfId="181" xr:uid="{00000000-0005-0000-0000-000062010000}"/>
    <cellStyle name="Good 2" xfId="75" xr:uid="{00000000-0005-0000-0000-000064010000}"/>
    <cellStyle name="Good 2 2" xfId="788" xr:uid="{00000000-0005-0000-0000-000065010000}"/>
    <cellStyle name="Good 2 3" xfId="669" xr:uid="{00000000-0005-0000-0000-000066010000}"/>
    <cellStyle name="Good 3" xfId="168" xr:uid="{00000000-0005-0000-0000-000067010000}"/>
    <cellStyle name="Good 4" xfId="252" xr:uid="{00000000-0005-0000-0000-000068010000}"/>
    <cellStyle name="Heading 1 2" xfId="696" xr:uid="{00000000-0005-0000-0000-00006A010000}"/>
    <cellStyle name="Heading 2 2" xfId="679" xr:uid="{00000000-0005-0000-0000-00006C010000}"/>
    <cellStyle name="Heading 3 2" xfId="671" xr:uid="{00000000-0005-0000-0000-00006E010000}"/>
    <cellStyle name="Heading 4 2" xfId="667" xr:uid="{00000000-0005-0000-0000-000070010000}"/>
    <cellStyle name="Hyperkobling" xfId="541" builtinId="8"/>
    <cellStyle name="Hyperkobling 2" xfId="556" xr:uid="{00000000-0005-0000-0000-000071010000}"/>
    <cellStyle name="Hyperkobling 3" xfId="704" xr:uid="{00000000-0005-0000-0000-000072010000}"/>
    <cellStyle name="Hyperlink 2" xfId="51" xr:uid="{00000000-0005-0000-0000-000074010000}"/>
    <cellStyle name="Hyperlink 2 2" xfId="101" xr:uid="{00000000-0005-0000-0000-000075010000}"/>
    <cellStyle name="Hyperlink 2 3" xfId="102" xr:uid="{00000000-0005-0000-0000-000076010000}"/>
    <cellStyle name="Hyperlink 2 4" xfId="100" xr:uid="{00000000-0005-0000-0000-000077010000}"/>
    <cellStyle name="Hyperlink 2 5" xfId="780" xr:uid="{00000000-0005-0000-0000-000078010000}"/>
    <cellStyle name="Hyperlink 3" xfId="103" xr:uid="{00000000-0005-0000-0000-000079010000}"/>
    <cellStyle name="Hyperlink 4" xfId="104" xr:uid="{00000000-0005-0000-0000-00007A010000}"/>
    <cellStyle name="Hyperlink 5" xfId="88" xr:uid="{00000000-0005-0000-0000-00007B010000}"/>
    <cellStyle name="Inndata" xfId="9" builtinId="20" customBuiltin="1"/>
    <cellStyle name="Inndata 2" xfId="180" xr:uid="{00000000-0005-0000-0000-00007C010000}"/>
    <cellStyle name="Input 2" xfId="69" xr:uid="{00000000-0005-0000-0000-00007E010000}"/>
    <cellStyle name="Input 2 2" xfId="782" xr:uid="{00000000-0005-0000-0000-00007F010000}"/>
    <cellStyle name="Input 2 3" xfId="677" xr:uid="{00000000-0005-0000-0000-000080010000}"/>
    <cellStyle name="Input 3" xfId="169" xr:uid="{00000000-0005-0000-0000-000081010000}"/>
    <cellStyle name="Koblet celle" xfId="12" builtinId="24" customBuiltin="1"/>
    <cellStyle name="Komma" xfId="540" builtinId="3"/>
    <cellStyle name="Komma 2" xfId="176" xr:uid="{00000000-0005-0000-0000-000082010000}"/>
    <cellStyle name="Komma 2 2" xfId="721" xr:uid="{00000000-0005-0000-0000-000083010000}"/>
    <cellStyle name="Komma 2 3" xfId="828" xr:uid="{00000000-0005-0000-0000-000084010000}"/>
    <cellStyle name="Komma 2 4" xfId="938" xr:uid="{00000000-0005-0000-0000-000085010000}"/>
    <cellStyle name="Komma 2 5" xfId="598" xr:uid="{00000000-0005-0000-0000-000086010000}"/>
    <cellStyle name="Komma 2 6" xfId="546" xr:uid="{00000000-0005-0000-0000-000087010000}"/>
    <cellStyle name="Komma 3" xfId="178" xr:uid="{00000000-0005-0000-0000-000088010000}"/>
    <cellStyle name="Komma 3 2" xfId="255" xr:uid="{00000000-0005-0000-0000-000089010000}"/>
    <cellStyle name="Komma 3 2 2" xfId="526" xr:uid="{00000000-0005-0000-0000-00008A010000}"/>
    <cellStyle name="Komma 3 2 3" xfId="535" xr:uid="{00000000-0005-0000-0000-00008B010000}"/>
    <cellStyle name="Komma 3 3" xfId="461" xr:uid="{00000000-0005-0000-0000-00008C010000}"/>
    <cellStyle name="Komma 3 4" xfId="532" xr:uid="{00000000-0005-0000-0000-00008D010000}"/>
    <cellStyle name="Komma 3 5" xfId="555" xr:uid="{00000000-0005-0000-0000-00008E010000}"/>
    <cellStyle name="Komma 4" xfId="43" xr:uid="{00000000-0005-0000-0000-00008F010000}"/>
    <cellStyle name="Komma 4 2" xfId="707" xr:uid="{00000000-0005-0000-0000-000090010000}"/>
    <cellStyle name="Komma 5" xfId="775" xr:uid="{00000000-0005-0000-0000-000091010000}"/>
    <cellStyle name="Kontrollcelle" xfId="13" builtinId="23" customBuiltin="1"/>
    <cellStyle name="Kontrollcelle 2" xfId="184" xr:uid="{00000000-0005-0000-0000-000092010000}"/>
    <cellStyle name="Kontrollcelle 3" xfId="63" xr:uid="{00000000-0005-0000-0000-000093010000}"/>
    <cellStyle name="Linked Cell 2" xfId="78" xr:uid="{00000000-0005-0000-0000-000095010000}"/>
    <cellStyle name="Linked Cell 2 2" xfId="791" xr:uid="{00000000-0005-0000-0000-000096010000}"/>
    <cellStyle name="Linked Cell 2 3" xfId="689" xr:uid="{00000000-0005-0000-0000-000097010000}"/>
    <cellStyle name="Linked Cell 3" xfId="62" xr:uid="{00000000-0005-0000-0000-000098010000}"/>
    <cellStyle name="Merknad" xfId="15" builtinId="10" customBuiltin="1"/>
    <cellStyle name="Neutral 2" xfId="77" xr:uid="{00000000-0005-0000-0000-00009A010000}"/>
    <cellStyle name="Neutral 2 2" xfId="105" xr:uid="{00000000-0005-0000-0000-00009B010000}"/>
    <cellStyle name="Neutral 2 3" xfId="790" xr:uid="{00000000-0005-0000-0000-00009C010000}"/>
    <cellStyle name="Neutral 3" xfId="167" xr:uid="{00000000-0005-0000-0000-00009D010000}"/>
    <cellStyle name="Normal" xfId="0" builtinId="0"/>
    <cellStyle name="Normal 10" xfId="250" xr:uid="{00000000-0005-0000-0000-00009F010000}"/>
    <cellStyle name="Normal 10 2" xfId="389" xr:uid="{00000000-0005-0000-0000-0000A0010000}"/>
    <cellStyle name="Normal 10 2 2" xfId="827" xr:uid="{00000000-0005-0000-0000-0000A1010000}"/>
    <cellStyle name="Normal 10 3" xfId="706" xr:uid="{00000000-0005-0000-0000-0000A2010000}"/>
    <cellStyle name="Normal 10 3 2" xfId="1250" xr:uid="{00000000-0005-0000-0000-0000A3010000}"/>
    <cellStyle name="Normal 10 4" xfId="545" xr:uid="{00000000-0005-0000-0000-0000A4010000}"/>
    <cellStyle name="Normal 11" xfId="177" xr:uid="{00000000-0005-0000-0000-0000A5010000}"/>
    <cellStyle name="Normal 11 2" xfId="936" xr:uid="{00000000-0005-0000-0000-0000A6010000}"/>
    <cellStyle name="Normal 11 2 2" xfId="1593" xr:uid="{00000000-0005-0000-0000-0000A7010000}"/>
    <cellStyle name="Normal 11 3" xfId="826" xr:uid="{00000000-0005-0000-0000-0000A8010000}"/>
    <cellStyle name="Normal 11 3 2" xfId="1438" xr:uid="{00000000-0005-0000-0000-0000A9010000}"/>
    <cellStyle name="Normal 11 4" xfId="1059" xr:uid="{00000000-0005-0000-0000-0000AA010000}"/>
    <cellStyle name="Normal 11 5" xfId="543" xr:uid="{00000000-0005-0000-0000-0000AB010000}"/>
    <cellStyle name="Normal 12" xfId="254" xr:uid="{00000000-0005-0000-0000-0000AC010000}"/>
    <cellStyle name="Normal 12 2" xfId="392" xr:uid="{00000000-0005-0000-0000-0000AD010000}"/>
    <cellStyle name="Normal 13" xfId="174" xr:uid="{00000000-0005-0000-0000-0000AE010000}"/>
    <cellStyle name="Normal 13 2" xfId="460" xr:uid="{00000000-0005-0000-0000-0000AF010000}"/>
    <cellStyle name="Normal 13 3" xfId="774" xr:uid="{00000000-0005-0000-0000-0000B0010000}"/>
    <cellStyle name="Normal 14" xfId="323" xr:uid="{00000000-0005-0000-0000-0000B1010000}"/>
    <cellStyle name="Normal 14 2" xfId="551" xr:uid="{00000000-0005-0000-0000-0000B2010000}"/>
    <cellStyle name="Normal 15" xfId="42" xr:uid="{00000000-0005-0000-0000-0000B3010000}"/>
    <cellStyle name="Normal 17" xfId="175" xr:uid="{00000000-0005-0000-0000-0000B4010000}"/>
    <cellStyle name="Normal 17 2" xfId="324" xr:uid="{00000000-0005-0000-0000-0000B5010000}"/>
    <cellStyle name="Normal 2" xfId="45" xr:uid="{00000000-0005-0000-0000-0000B6010000}"/>
    <cellStyle name="Normal 2 2" xfId="67" xr:uid="{00000000-0005-0000-0000-0000B7010000}"/>
    <cellStyle name="Normal 2 2 2" xfId="106" xr:uid="{00000000-0005-0000-0000-0000B8010000}"/>
    <cellStyle name="Normal 2 2 3" xfId="187" xr:uid="{00000000-0005-0000-0000-0000B9010000}"/>
    <cellStyle name="Normal 2 3" xfId="86" xr:uid="{00000000-0005-0000-0000-0000BA010000}"/>
    <cellStyle name="Normal 2 3 2" xfId="796" xr:uid="{00000000-0005-0000-0000-0000BB010000}"/>
    <cellStyle name="Normal 2 3 3" xfId="558" xr:uid="{00000000-0005-0000-0000-0000BC010000}"/>
    <cellStyle name="Normal 2 4" xfId="553" xr:uid="{00000000-0005-0000-0000-0000BD010000}"/>
    <cellStyle name="Normal 2 4 2" xfId="1125" xr:uid="{00000000-0005-0000-0000-0000BE010000}"/>
    <cellStyle name="Normal 3" xfId="46" xr:uid="{00000000-0005-0000-0000-0000BF010000}"/>
    <cellStyle name="Normal 3 2" xfId="83" xr:uid="{00000000-0005-0000-0000-0000C0010000}"/>
    <cellStyle name="Normal 3 2 10" xfId="562" xr:uid="{00000000-0005-0000-0000-0000C1010000}"/>
    <cellStyle name="Normal 3 2 10 2" xfId="1129" xr:uid="{00000000-0005-0000-0000-0000C2010000}"/>
    <cellStyle name="Normal 3 2 11" xfId="998" xr:uid="{00000000-0005-0000-0000-0000C3010000}"/>
    <cellStyle name="Normal 3 2 2" xfId="108" xr:uid="{00000000-0005-0000-0000-0000C4010000}"/>
    <cellStyle name="Normal 3 2 2 2" xfId="159" xr:uid="{00000000-0005-0000-0000-0000C5010000}"/>
    <cellStyle name="Normal 3 2 2 2 2" xfId="313" xr:uid="{00000000-0005-0000-0000-0000C6010000}"/>
    <cellStyle name="Normal 3 2 2 2 2 2" xfId="449" xr:uid="{00000000-0005-0000-0000-0000C7010000}"/>
    <cellStyle name="Normal 3 2 2 2 2 2 2" xfId="1319" xr:uid="{00000000-0005-0000-0000-0000C8010000}"/>
    <cellStyle name="Normal 3 2 2 2 2 3" xfId="856" xr:uid="{00000000-0005-0000-0000-0000C9010000}"/>
    <cellStyle name="Normal 3 2 2 2 2 3 2" xfId="1495" xr:uid="{00000000-0005-0000-0000-0000CA010000}"/>
    <cellStyle name="Normal 3 2 2 2 2 4" xfId="989" xr:uid="{00000000-0005-0000-0000-0000CB010000}"/>
    <cellStyle name="Normal 3 2 2 2 2 4 2" xfId="1652" xr:uid="{00000000-0005-0000-0000-0000CC010000}"/>
    <cellStyle name="Normal 3 2 2 2 2 5" xfId="630" xr:uid="{00000000-0005-0000-0000-0000CD010000}"/>
    <cellStyle name="Normal 3 2 2 2 2 5 2" xfId="1194" xr:uid="{00000000-0005-0000-0000-0000CE010000}"/>
    <cellStyle name="Normal 3 2 2 2 2 6" xfId="1118" xr:uid="{00000000-0005-0000-0000-0000CF010000}"/>
    <cellStyle name="Normal 3 2 2 2 3" xfId="243" xr:uid="{00000000-0005-0000-0000-0000D0010000}"/>
    <cellStyle name="Normal 3 2 2 2 3 2" xfId="518" xr:uid="{00000000-0005-0000-0000-0000D1010000}"/>
    <cellStyle name="Normal 3 2 2 2 3 2 2" xfId="1357" xr:uid="{00000000-0005-0000-0000-0000D2010000}"/>
    <cellStyle name="Normal 3 2 2 2 3 3" xfId="871" xr:uid="{00000000-0005-0000-0000-0000D3010000}"/>
    <cellStyle name="Normal 3 2 2 2 3 3 2" xfId="1524" xr:uid="{00000000-0005-0000-0000-0000D4010000}"/>
    <cellStyle name="Normal 3 2 2 2 3 4" xfId="1232" xr:uid="{00000000-0005-0000-0000-0000D5010000}"/>
    <cellStyle name="Normal 3 2 2 2 4" xfId="382" xr:uid="{00000000-0005-0000-0000-0000D6010000}"/>
    <cellStyle name="Normal 3 2 2 2 4 2" xfId="1281" xr:uid="{00000000-0005-0000-0000-0000D7010000}"/>
    <cellStyle name="Normal 3 2 2 2 5" xfId="820" xr:uid="{00000000-0005-0000-0000-0000D8010000}"/>
    <cellStyle name="Normal 3 2 2 2 5 2" xfId="1431" xr:uid="{00000000-0005-0000-0000-0000D9010000}"/>
    <cellStyle name="Normal 3 2 2 2 6" xfId="929" xr:uid="{00000000-0005-0000-0000-0000DA010000}"/>
    <cellStyle name="Normal 3 2 2 2 6 2" xfId="1586" xr:uid="{00000000-0005-0000-0000-0000DB010000}"/>
    <cellStyle name="Normal 3 2 2 2 7" xfId="589" xr:uid="{00000000-0005-0000-0000-0000DC010000}"/>
    <cellStyle name="Normal 3 2 2 2 7 2" xfId="1156" xr:uid="{00000000-0005-0000-0000-0000DD010000}"/>
    <cellStyle name="Normal 3 2 2 2 8" xfId="1052" xr:uid="{00000000-0005-0000-0000-0000DE010000}"/>
    <cellStyle name="Normal 3 2 2 3" xfId="141" xr:uid="{00000000-0005-0000-0000-0000DF010000}"/>
    <cellStyle name="Normal 3 2 2 3 2" xfId="295" xr:uid="{00000000-0005-0000-0000-0000E0010000}"/>
    <cellStyle name="Normal 3 2 2 3 2 2" xfId="431" xr:uid="{00000000-0005-0000-0000-0000E1010000}"/>
    <cellStyle name="Normal 3 2 2 3 2 2 2" xfId="1477" xr:uid="{00000000-0005-0000-0000-0000E2010000}"/>
    <cellStyle name="Normal 3 2 2 3 2 3" xfId="971" xr:uid="{00000000-0005-0000-0000-0000E3010000}"/>
    <cellStyle name="Normal 3 2 2 3 2 3 2" xfId="1634" xr:uid="{00000000-0005-0000-0000-0000E4010000}"/>
    <cellStyle name="Normal 3 2 2 3 2 4" xfId="734" xr:uid="{00000000-0005-0000-0000-0000E5010000}"/>
    <cellStyle name="Normal 3 2 2 3 2 4 2" xfId="1301" xr:uid="{00000000-0005-0000-0000-0000E6010000}"/>
    <cellStyle name="Normal 3 2 2 3 2 5" xfId="1100" xr:uid="{00000000-0005-0000-0000-0000E7010000}"/>
    <cellStyle name="Normal 3 2 2 3 3" xfId="225" xr:uid="{00000000-0005-0000-0000-0000E8010000}"/>
    <cellStyle name="Normal 3 2 2 3 3 2" xfId="500" xr:uid="{00000000-0005-0000-0000-0000E9010000}"/>
    <cellStyle name="Normal 3 2 2 3 4" xfId="364" xr:uid="{00000000-0005-0000-0000-0000EA010000}"/>
    <cellStyle name="Normal 3 2 2 3 4 2" xfId="1413" xr:uid="{00000000-0005-0000-0000-0000EB010000}"/>
    <cellStyle name="Normal 3 2 2 3 5" xfId="911" xr:uid="{00000000-0005-0000-0000-0000EC010000}"/>
    <cellStyle name="Normal 3 2 2 3 5 2" xfId="1568" xr:uid="{00000000-0005-0000-0000-0000ED010000}"/>
    <cellStyle name="Normal 3 2 2 3 6" xfId="612" xr:uid="{00000000-0005-0000-0000-0000EE010000}"/>
    <cellStyle name="Normal 3 2 2 3 6 2" xfId="1176" xr:uid="{00000000-0005-0000-0000-0000EF010000}"/>
    <cellStyle name="Normal 3 2 2 3 7" xfId="1034" xr:uid="{00000000-0005-0000-0000-0000F0010000}"/>
    <cellStyle name="Normal 3 2 2 4" xfId="268" xr:uid="{00000000-0005-0000-0000-0000F1010000}"/>
    <cellStyle name="Normal 3 2 2 4 2" xfId="404" xr:uid="{00000000-0005-0000-0000-0000F2010000}"/>
    <cellStyle name="Normal 3 2 2 4 2 2" xfId="1339" xr:uid="{00000000-0005-0000-0000-0000F3010000}"/>
    <cellStyle name="Normal 3 2 2 4 3" xfId="838" xr:uid="{00000000-0005-0000-0000-0000F4010000}"/>
    <cellStyle name="Normal 3 2 2 4 3 2" xfId="1450" xr:uid="{00000000-0005-0000-0000-0000F5010000}"/>
    <cellStyle name="Normal 3 2 2 4 4" xfId="946" xr:uid="{00000000-0005-0000-0000-0000F6010000}"/>
    <cellStyle name="Normal 3 2 2 4 4 2" xfId="1607" xr:uid="{00000000-0005-0000-0000-0000F7010000}"/>
    <cellStyle name="Normal 3 2 2 4 5" xfId="652" xr:uid="{00000000-0005-0000-0000-0000F8010000}"/>
    <cellStyle name="Normal 3 2 2 4 5 2" xfId="1214" xr:uid="{00000000-0005-0000-0000-0000F9010000}"/>
    <cellStyle name="Normal 3 2 2 4 6" xfId="1073" xr:uid="{00000000-0005-0000-0000-0000FA010000}"/>
    <cellStyle name="Normal 3 2 2 5" xfId="198" xr:uid="{00000000-0005-0000-0000-0000FB010000}"/>
    <cellStyle name="Normal 3 2 2 5 2" xfId="473" xr:uid="{00000000-0005-0000-0000-0000FC010000}"/>
    <cellStyle name="Normal 3 2 2 5 2 2" xfId="1507" xr:uid="{00000000-0005-0000-0000-0000FD010000}"/>
    <cellStyle name="Normal 3 2 2 5 3" xfId="1263" xr:uid="{00000000-0005-0000-0000-0000FE010000}"/>
    <cellStyle name="Normal 3 2 2 6" xfId="337" xr:uid="{00000000-0005-0000-0000-0000FF010000}"/>
    <cellStyle name="Normal 3 2 2 6 2" xfId="1386" xr:uid="{00000000-0005-0000-0000-000000020000}"/>
    <cellStyle name="Normal 3 2 2 7" xfId="885" xr:uid="{00000000-0005-0000-0000-000001020000}"/>
    <cellStyle name="Normal 3 2 2 7 2" xfId="1541" xr:uid="{00000000-0005-0000-0000-000002020000}"/>
    <cellStyle name="Normal 3 2 2 8" xfId="571" xr:uid="{00000000-0005-0000-0000-000003020000}"/>
    <cellStyle name="Normal 3 2 2 8 2" xfId="1138" xr:uid="{00000000-0005-0000-0000-000004020000}"/>
    <cellStyle name="Normal 3 2 2 9" xfId="1007" xr:uid="{00000000-0005-0000-0000-000005020000}"/>
    <cellStyle name="Normal 3 2 3" xfId="109" xr:uid="{00000000-0005-0000-0000-000006020000}"/>
    <cellStyle name="Normal 3 2 3 2" xfId="150" xr:uid="{00000000-0005-0000-0000-000007020000}"/>
    <cellStyle name="Normal 3 2 3 2 2" xfId="304" xr:uid="{00000000-0005-0000-0000-000008020000}"/>
    <cellStyle name="Normal 3 2 3 2 2 2" xfId="440" xr:uid="{00000000-0005-0000-0000-000009020000}"/>
    <cellStyle name="Normal 3 2 3 2 2 2 2" xfId="1486" xr:uid="{00000000-0005-0000-0000-00000A020000}"/>
    <cellStyle name="Normal 3 2 3 2 2 3" xfId="980" xr:uid="{00000000-0005-0000-0000-00000B020000}"/>
    <cellStyle name="Normal 3 2 3 2 2 3 2" xfId="1643" xr:uid="{00000000-0005-0000-0000-00000C020000}"/>
    <cellStyle name="Normal 3 2 3 2 2 4" xfId="739" xr:uid="{00000000-0005-0000-0000-00000D020000}"/>
    <cellStyle name="Normal 3 2 3 2 2 4 2" xfId="1310" xr:uid="{00000000-0005-0000-0000-00000E020000}"/>
    <cellStyle name="Normal 3 2 3 2 2 5" xfId="1109" xr:uid="{00000000-0005-0000-0000-00000F020000}"/>
    <cellStyle name="Normal 3 2 3 2 3" xfId="234" xr:uid="{00000000-0005-0000-0000-000010020000}"/>
    <cellStyle name="Normal 3 2 3 2 3 2" xfId="509" xr:uid="{00000000-0005-0000-0000-000011020000}"/>
    <cellStyle name="Normal 3 2 3 2 4" xfId="373" xr:uid="{00000000-0005-0000-0000-000012020000}"/>
    <cellStyle name="Normal 3 2 3 2 4 2" xfId="1422" xr:uid="{00000000-0005-0000-0000-000013020000}"/>
    <cellStyle name="Normal 3 2 3 2 5" xfId="920" xr:uid="{00000000-0005-0000-0000-000014020000}"/>
    <cellStyle name="Normal 3 2 3 2 5 2" xfId="1577" xr:uid="{00000000-0005-0000-0000-000015020000}"/>
    <cellStyle name="Normal 3 2 3 2 6" xfId="621" xr:uid="{00000000-0005-0000-0000-000016020000}"/>
    <cellStyle name="Normal 3 2 3 2 6 2" xfId="1185" xr:uid="{00000000-0005-0000-0000-000017020000}"/>
    <cellStyle name="Normal 3 2 3 2 7" xfId="1043" xr:uid="{00000000-0005-0000-0000-000018020000}"/>
    <cellStyle name="Normal 3 2 3 3" xfId="269" xr:uid="{00000000-0005-0000-0000-000019020000}"/>
    <cellStyle name="Normal 3 2 3 3 2" xfId="405" xr:uid="{00000000-0005-0000-0000-00001A020000}"/>
    <cellStyle name="Normal 3 2 3 3 2 2" xfId="1348" xr:uid="{00000000-0005-0000-0000-00001B020000}"/>
    <cellStyle name="Normal 3 2 3 3 3" xfId="839" xr:uid="{00000000-0005-0000-0000-00001C020000}"/>
    <cellStyle name="Normal 3 2 3 3 3 2" xfId="1451" xr:uid="{00000000-0005-0000-0000-00001D020000}"/>
    <cellStyle name="Normal 3 2 3 3 4" xfId="947" xr:uid="{00000000-0005-0000-0000-00001E020000}"/>
    <cellStyle name="Normal 3 2 3 3 4 2" xfId="1608" xr:uid="{00000000-0005-0000-0000-00001F020000}"/>
    <cellStyle name="Normal 3 2 3 3 5" xfId="657" xr:uid="{00000000-0005-0000-0000-000020020000}"/>
    <cellStyle name="Normal 3 2 3 3 5 2" xfId="1223" xr:uid="{00000000-0005-0000-0000-000021020000}"/>
    <cellStyle name="Normal 3 2 3 3 6" xfId="1074" xr:uid="{00000000-0005-0000-0000-000022020000}"/>
    <cellStyle name="Normal 3 2 3 4" xfId="199" xr:uid="{00000000-0005-0000-0000-000023020000}"/>
    <cellStyle name="Normal 3 2 3 4 2" xfId="474" xr:uid="{00000000-0005-0000-0000-000024020000}"/>
    <cellStyle name="Normal 3 2 3 4 2 2" xfId="1508" xr:uid="{00000000-0005-0000-0000-000025020000}"/>
    <cellStyle name="Normal 3 2 3 4 3" xfId="1272" xr:uid="{00000000-0005-0000-0000-000026020000}"/>
    <cellStyle name="Normal 3 2 3 5" xfId="338" xr:uid="{00000000-0005-0000-0000-000027020000}"/>
    <cellStyle name="Normal 3 2 3 5 2" xfId="1387" xr:uid="{00000000-0005-0000-0000-000028020000}"/>
    <cellStyle name="Normal 3 2 3 6" xfId="886" xr:uid="{00000000-0005-0000-0000-000029020000}"/>
    <cellStyle name="Normal 3 2 3 6 2" xfId="1542" xr:uid="{00000000-0005-0000-0000-00002A020000}"/>
    <cellStyle name="Normal 3 2 3 7" xfId="580" xr:uid="{00000000-0005-0000-0000-00002B020000}"/>
    <cellStyle name="Normal 3 2 3 7 2" xfId="1147" xr:uid="{00000000-0005-0000-0000-00002C020000}"/>
    <cellStyle name="Normal 3 2 3 8" xfId="1008" xr:uid="{00000000-0005-0000-0000-00002D020000}"/>
    <cellStyle name="Normal 3 2 4" xfId="132" xr:uid="{00000000-0005-0000-0000-00002E020000}"/>
    <cellStyle name="Normal 3 2 4 2" xfId="286" xr:uid="{00000000-0005-0000-0000-00002F020000}"/>
    <cellStyle name="Normal 3 2 4 2 2" xfId="422" xr:uid="{00000000-0005-0000-0000-000030020000}"/>
    <cellStyle name="Normal 3 2 4 2 2 2" xfId="1468" xr:uid="{00000000-0005-0000-0000-000031020000}"/>
    <cellStyle name="Normal 3 2 4 2 3" xfId="962" xr:uid="{00000000-0005-0000-0000-000032020000}"/>
    <cellStyle name="Normal 3 2 4 2 3 2" xfId="1625" xr:uid="{00000000-0005-0000-0000-000033020000}"/>
    <cellStyle name="Normal 3 2 4 2 4" xfId="725" xr:uid="{00000000-0005-0000-0000-000034020000}"/>
    <cellStyle name="Normal 3 2 4 2 4 2" xfId="1292" xr:uid="{00000000-0005-0000-0000-000035020000}"/>
    <cellStyle name="Normal 3 2 4 2 5" xfId="1091" xr:uid="{00000000-0005-0000-0000-000036020000}"/>
    <cellStyle name="Normal 3 2 4 3" xfId="216" xr:uid="{00000000-0005-0000-0000-000037020000}"/>
    <cellStyle name="Normal 3 2 4 3 2" xfId="491" xr:uid="{00000000-0005-0000-0000-000038020000}"/>
    <cellStyle name="Normal 3 2 4 4" xfId="355" xr:uid="{00000000-0005-0000-0000-000039020000}"/>
    <cellStyle name="Normal 3 2 4 4 2" xfId="1404" xr:uid="{00000000-0005-0000-0000-00003A020000}"/>
    <cellStyle name="Normal 3 2 4 5" xfId="902" xr:uid="{00000000-0005-0000-0000-00003B020000}"/>
    <cellStyle name="Normal 3 2 4 5 2" xfId="1559" xr:uid="{00000000-0005-0000-0000-00003C020000}"/>
    <cellStyle name="Normal 3 2 4 6" xfId="603" xr:uid="{00000000-0005-0000-0000-00003D020000}"/>
    <cellStyle name="Normal 3 2 4 6 2" xfId="1167" xr:uid="{00000000-0005-0000-0000-00003E020000}"/>
    <cellStyle name="Normal 3 2 4 7" xfId="1025" xr:uid="{00000000-0005-0000-0000-00003F020000}"/>
    <cellStyle name="Normal 3 2 5" xfId="107" xr:uid="{00000000-0005-0000-0000-000040020000}"/>
    <cellStyle name="Normal 3 2 5 2" xfId="267" xr:uid="{00000000-0005-0000-0000-000041020000}"/>
    <cellStyle name="Normal 3 2 5 2 2" xfId="403" xr:uid="{00000000-0005-0000-0000-000042020000}"/>
    <cellStyle name="Normal 3 2 5 2 2 2" xfId="1449" xr:uid="{00000000-0005-0000-0000-000043020000}"/>
    <cellStyle name="Normal 3 2 5 2 3" xfId="945" xr:uid="{00000000-0005-0000-0000-000044020000}"/>
    <cellStyle name="Normal 3 2 5 2 3 2" xfId="1606" xr:uid="{00000000-0005-0000-0000-000045020000}"/>
    <cellStyle name="Normal 3 2 5 2 4" xfId="751" xr:uid="{00000000-0005-0000-0000-000046020000}"/>
    <cellStyle name="Normal 3 2 5 2 4 2" xfId="1330" xr:uid="{00000000-0005-0000-0000-000047020000}"/>
    <cellStyle name="Normal 3 2 5 2 5" xfId="1072" xr:uid="{00000000-0005-0000-0000-000048020000}"/>
    <cellStyle name="Normal 3 2 5 3" xfId="197" xr:uid="{00000000-0005-0000-0000-000049020000}"/>
    <cellStyle name="Normal 3 2 5 3 2" xfId="472" xr:uid="{00000000-0005-0000-0000-00004A020000}"/>
    <cellStyle name="Normal 3 2 5 4" xfId="336" xr:uid="{00000000-0005-0000-0000-00004B020000}"/>
    <cellStyle name="Normal 3 2 5 4 2" xfId="1385" xr:uid="{00000000-0005-0000-0000-00004C020000}"/>
    <cellStyle name="Normal 3 2 5 5" xfId="884" xr:uid="{00000000-0005-0000-0000-00004D020000}"/>
    <cellStyle name="Normal 3 2 5 5 2" xfId="1540" xr:uid="{00000000-0005-0000-0000-00004E020000}"/>
    <cellStyle name="Normal 3 2 5 6" xfId="643" xr:uid="{00000000-0005-0000-0000-00004F020000}"/>
    <cellStyle name="Normal 3 2 5 6 2" xfId="1205" xr:uid="{00000000-0005-0000-0000-000050020000}"/>
    <cellStyle name="Normal 3 2 5 7" xfId="1006" xr:uid="{00000000-0005-0000-0000-000051020000}"/>
    <cellStyle name="Normal 3 2 6" xfId="258" xr:uid="{00000000-0005-0000-0000-000052020000}"/>
    <cellStyle name="Normal 3 2 6 2" xfId="395" xr:uid="{00000000-0005-0000-0000-000053020000}"/>
    <cellStyle name="Normal 3 2 6 2 2" xfId="1441" xr:uid="{00000000-0005-0000-0000-000054020000}"/>
    <cellStyle name="Normal 3 2 6 3" xfId="941" xr:uid="{00000000-0005-0000-0000-000055020000}"/>
    <cellStyle name="Normal 3 2 6 3 2" xfId="1598" xr:uid="{00000000-0005-0000-0000-000056020000}"/>
    <cellStyle name="Normal 3 2 6 4" xfId="710" xr:uid="{00000000-0005-0000-0000-000057020000}"/>
    <cellStyle name="Normal 3 2 6 4 2" xfId="1254" xr:uid="{00000000-0005-0000-0000-000058020000}"/>
    <cellStyle name="Normal 3 2 6 5" xfId="1064" xr:uid="{00000000-0005-0000-0000-000059020000}"/>
    <cellStyle name="Normal 3 2 7" xfId="188" xr:uid="{00000000-0005-0000-0000-00005A020000}"/>
    <cellStyle name="Normal 3 2 7 2" xfId="464" xr:uid="{00000000-0005-0000-0000-00005B020000}"/>
    <cellStyle name="Normal 3 2 8" xfId="328" xr:uid="{00000000-0005-0000-0000-00005C020000}"/>
    <cellStyle name="Normal 3 2 8 2" xfId="1377" xr:uid="{00000000-0005-0000-0000-00005D020000}"/>
    <cellStyle name="Normal 3 2 9" xfId="879" xr:uid="{00000000-0005-0000-0000-00005E020000}"/>
    <cellStyle name="Normal 3 2 9 2" xfId="1532" xr:uid="{00000000-0005-0000-0000-00005F020000}"/>
    <cellStyle name="Normal 3 3" xfId="65" xr:uid="{00000000-0005-0000-0000-000060020000}"/>
    <cellStyle name="Normal 3 3 10" xfId="996" xr:uid="{00000000-0005-0000-0000-000061020000}"/>
    <cellStyle name="Normal 3 3 2" xfId="156" xr:uid="{00000000-0005-0000-0000-000062020000}"/>
    <cellStyle name="Normal 3 3 2 2" xfId="310" xr:uid="{00000000-0005-0000-0000-000063020000}"/>
    <cellStyle name="Normal 3 3 2 2 2" xfId="446" xr:uid="{00000000-0005-0000-0000-000064020000}"/>
    <cellStyle name="Normal 3 3 2 2 2 2" xfId="1316" xr:uid="{00000000-0005-0000-0000-000065020000}"/>
    <cellStyle name="Normal 3 3 2 2 3" xfId="854" xr:uid="{00000000-0005-0000-0000-000066020000}"/>
    <cellStyle name="Normal 3 3 2 2 3 2" xfId="1492" xr:uid="{00000000-0005-0000-0000-000067020000}"/>
    <cellStyle name="Normal 3 3 2 2 4" xfId="986" xr:uid="{00000000-0005-0000-0000-000068020000}"/>
    <cellStyle name="Normal 3 3 2 2 4 2" xfId="1649" xr:uid="{00000000-0005-0000-0000-000069020000}"/>
    <cellStyle name="Normal 3 3 2 2 5" xfId="627" xr:uid="{00000000-0005-0000-0000-00006A020000}"/>
    <cellStyle name="Normal 3 3 2 2 5 2" xfId="1191" xr:uid="{00000000-0005-0000-0000-00006B020000}"/>
    <cellStyle name="Normal 3 3 2 2 6" xfId="1115" xr:uid="{00000000-0005-0000-0000-00006C020000}"/>
    <cellStyle name="Normal 3 3 2 3" xfId="240" xr:uid="{00000000-0005-0000-0000-00006D020000}"/>
    <cellStyle name="Normal 3 3 2 3 2" xfId="515" xr:uid="{00000000-0005-0000-0000-00006E020000}"/>
    <cellStyle name="Normal 3 3 2 3 2 2" xfId="1354" xr:uid="{00000000-0005-0000-0000-00006F020000}"/>
    <cellStyle name="Normal 3 3 2 3 3" xfId="869" xr:uid="{00000000-0005-0000-0000-000070020000}"/>
    <cellStyle name="Normal 3 3 2 3 3 2" xfId="1522" xr:uid="{00000000-0005-0000-0000-000071020000}"/>
    <cellStyle name="Normal 3 3 2 3 4" xfId="1229" xr:uid="{00000000-0005-0000-0000-000072020000}"/>
    <cellStyle name="Normal 3 3 2 4" xfId="379" xr:uid="{00000000-0005-0000-0000-000073020000}"/>
    <cellStyle name="Normal 3 3 2 4 2" xfId="1278" xr:uid="{00000000-0005-0000-0000-000074020000}"/>
    <cellStyle name="Normal 3 3 2 5" xfId="818" xr:uid="{00000000-0005-0000-0000-000075020000}"/>
    <cellStyle name="Normal 3 3 2 5 2" xfId="1428" xr:uid="{00000000-0005-0000-0000-000076020000}"/>
    <cellStyle name="Normal 3 3 2 6" xfId="926" xr:uid="{00000000-0005-0000-0000-000077020000}"/>
    <cellStyle name="Normal 3 3 2 6 2" xfId="1583" xr:uid="{00000000-0005-0000-0000-000078020000}"/>
    <cellStyle name="Normal 3 3 2 7" xfId="586" xr:uid="{00000000-0005-0000-0000-000079020000}"/>
    <cellStyle name="Normal 3 3 2 7 2" xfId="1153" xr:uid="{00000000-0005-0000-0000-00007A020000}"/>
    <cellStyle name="Normal 3 3 2 8" xfId="1049" xr:uid="{00000000-0005-0000-0000-00007B020000}"/>
    <cellStyle name="Normal 3 3 3" xfId="138" xr:uid="{00000000-0005-0000-0000-00007C020000}"/>
    <cellStyle name="Normal 3 3 3 2" xfId="292" xr:uid="{00000000-0005-0000-0000-00007D020000}"/>
    <cellStyle name="Normal 3 3 3 2 2" xfId="428" xr:uid="{00000000-0005-0000-0000-00007E020000}"/>
    <cellStyle name="Normal 3 3 3 2 2 2" xfId="1474" xr:uid="{00000000-0005-0000-0000-00007F020000}"/>
    <cellStyle name="Normal 3 3 3 2 3" xfId="968" xr:uid="{00000000-0005-0000-0000-000080020000}"/>
    <cellStyle name="Normal 3 3 3 2 3 2" xfId="1631" xr:uid="{00000000-0005-0000-0000-000081020000}"/>
    <cellStyle name="Normal 3 3 3 2 4" xfId="731" xr:uid="{00000000-0005-0000-0000-000082020000}"/>
    <cellStyle name="Normal 3 3 3 2 4 2" xfId="1298" xr:uid="{00000000-0005-0000-0000-000083020000}"/>
    <cellStyle name="Normal 3 3 3 2 5" xfId="1097" xr:uid="{00000000-0005-0000-0000-000084020000}"/>
    <cellStyle name="Normal 3 3 3 3" xfId="222" xr:uid="{00000000-0005-0000-0000-000085020000}"/>
    <cellStyle name="Normal 3 3 3 3 2" xfId="497" xr:uid="{00000000-0005-0000-0000-000086020000}"/>
    <cellStyle name="Normal 3 3 3 4" xfId="361" xr:uid="{00000000-0005-0000-0000-000087020000}"/>
    <cellStyle name="Normal 3 3 3 4 2" xfId="1410" xr:uid="{00000000-0005-0000-0000-000088020000}"/>
    <cellStyle name="Normal 3 3 3 5" xfId="908" xr:uid="{00000000-0005-0000-0000-000089020000}"/>
    <cellStyle name="Normal 3 3 3 5 2" xfId="1565" xr:uid="{00000000-0005-0000-0000-00008A020000}"/>
    <cellStyle name="Normal 3 3 3 6" xfId="609" xr:uid="{00000000-0005-0000-0000-00008B020000}"/>
    <cellStyle name="Normal 3 3 3 6 2" xfId="1173" xr:uid="{00000000-0005-0000-0000-00008C020000}"/>
    <cellStyle name="Normal 3 3 3 7" xfId="1031" xr:uid="{00000000-0005-0000-0000-00008D020000}"/>
    <cellStyle name="Normal 3 3 4" xfId="110" xr:uid="{00000000-0005-0000-0000-00008E020000}"/>
    <cellStyle name="Normal 3 3 4 2" xfId="270" xr:uid="{00000000-0005-0000-0000-00008F020000}"/>
    <cellStyle name="Normal 3 3 4 2 2" xfId="406" xr:uid="{00000000-0005-0000-0000-000090020000}"/>
    <cellStyle name="Normal 3 3 4 2 2 2" xfId="1452" xr:uid="{00000000-0005-0000-0000-000091020000}"/>
    <cellStyle name="Normal 3 3 4 2 3" xfId="948" xr:uid="{00000000-0005-0000-0000-000092020000}"/>
    <cellStyle name="Normal 3 3 4 2 3 2" xfId="1609" xr:uid="{00000000-0005-0000-0000-000093020000}"/>
    <cellStyle name="Normal 3 3 4 2 4" xfId="756" xr:uid="{00000000-0005-0000-0000-000094020000}"/>
    <cellStyle name="Normal 3 3 4 2 4 2" xfId="1336" xr:uid="{00000000-0005-0000-0000-000095020000}"/>
    <cellStyle name="Normal 3 3 4 2 5" xfId="1075" xr:uid="{00000000-0005-0000-0000-000096020000}"/>
    <cellStyle name="Normal 3 3 4 3" xfId="200" xr:uid="{00000000-0005-0000-0000-000097020000}"/>
    <cellStyle name="Normal 3 3 4 3 2" xfId="475" xr:uid="{00000000-0005-0000-0000-000098020000}"/>
    <cellStyle name="Normal 3 3 4 4" xfId="339" xr:uid="{00000000-0005-0000-0000-000099020000}"/>
    <cellStyle name="Normal 3 3 4 4 2" xfId="1388" xr:uid="{00000000-0005-0000-0000-00009A020000}"/>
    <cellStyle name="Normal 3 3 4 5" xfId="887" xr:uid="{00000000-0005-0000-0000-00009B020000}"/>
    <cellStyle name="Normal 3 3 4 5 2" xfId="1543" xr:uid="{00000000-0005-0000-0000-00009C020000}"/>
    <cellStyle name="Normal 3 3 4 6" xfId="649" xr:uid="{00000000-0005-0000-0000-00009D020000}"/>
    <cellStyle name="Normal 3 3 4 6 2" xfId="1211" xr:uid="{00000000-0005-0000-0000-00009E020000}"/>
    <cellStyle name="Normal 3 3 4 7" xfId="1009" xr:uid="{00000000-0005-0000-0000-00009F020000}"/>
    <cellStyle name="Normal 3 3 5" xfId="256" xr:uid="{00000000-0005-0000-0000-0000A0020000}"/>
    <cellStyle name="Normal 3 3 5 2" xfId="393" xr:uid="{00000000-0005-0000-0000-0000A1020000}"/>
    <cellStyle name="Normal 3 3 5 2 2" xfId="1439" xr:uid="{00000000-0005-0000-0000-0000A2020000}"/>
    <cellStyle name="Normal 3 3 5 3" xfId="939" xr:uid="{00000000-0005-0000-0000-0000A3020000}"/>
    <cellStyle name="Normal 3 3 5 3 2" xfId="1596" xr:uid="{00000000-0005-0000-0000-0000A4020000}"/>
    <cellStyle name="Normal 3 3 5 4" xfId="715" xr:uid="{00000000-0005-0000-0000-0000A5020000}"/>
    <cellStyle name="Normal 3 3 5 4 2" xfId="1260" xr:uid="{00000000-0005-0000-0000-0000A6020000}"/>
    <cellStyle name="Normal 3 3 5 5" xfId="1062" xr:uid="{00000000-0005-0000-0000-0000A7020000}"/>
    <cellStyle name="Normal 3 3 6" xfId="185" xr:uid="{00000000-0005-0000-0000-0000A8020000}"/>
    <cellStyle name="Normal 3 3 6 2" xfId="462" xr:uid="{00000000-0005-0000-0000-0000A9020000}"/>
    <cellStyle name="Normal 3 3 7" xfId="326" xr:uid="{00000000-0005-0000-0000-0000AA020000}"/>
    <cellStyle name="Normal 3 3 7 2" xfId="1375" xr:uid="{00000000-0005-0000-0000-0000AB020000}"/>
    <cellStyle name="Normal 3 3 8" xfId="877" xr:uid="{00000000-0005-0000-0000-0000AC020000}"/>
    <cellStyle name="Normal 3 3 8 2" xfId="1530" xr:uid="{00000000-0005-0000-0000-0000AD020000}"/>
    <cellStyle name="Normal 3 3 9" xfId="568" xr:uid="{00000000-0005-0000-0000-0000AE020000}"/>
    <cellStyle name="Normal 3 3 9 2" xfId="1135" xr:uid="{00000000-0005-0000-0000-0000AF020000}"/>
    <cellStyle name="Normal 3 4" xfId="147" xr:uid="{00000000-0005-0000-0000-0000B0020000}"/>
    <cellStyle name="Normal 3 4 2" xfId="301" xr:uid="{00000000-0005-0000-0000-0000B1020000}"/>
    <cellStyle name="Normal 3 4 2 2" xfId="437" xr:uid="{00000000-0005-0000-0000-0000B2020000}"/>
    <cellStyle name="Normal 3 4 2 2 2" xfId="1307" xr:uid="{00000000-0005-0000-0000-0000B3020000}"/>
    <cellStyle name="Normal 3 4 2 3" xfId="850" xr:uid="{00000000-0005-0000-0000-0000B4020000}"/>
    <cellStyle name="Normal 3 4 2 3 2" xfId="1483" xr:uid="{00000000-0005-0000-0000-0000B5020000}"/>
    <cellStyle name="Normal 3 4 2 4" xfId="977" xr:uid="{00000000-0005-0000-0000-0000B6020000}"/>
    <cellStyle name="Normal 3 4 2 4 2" xfId="1640" xr:uid="{00000000-0005-0000-0000-0000B7020000}"/>
    <cellStyle name="Normal 3 4 2 5" xfId="618" xr:uid="{00000000-0005-0000-0000-0000B8020000}"/>
    <cellStyle name="Normal 3 4 2 5 2" xfId="1182" xr:uid="{00000000-0005-0000-0000-0000B9020000}"/>
    <cellStyle name="Normal 3 4 2 6" xfId="1106" xr:uid="{00000000-0005-0000-0000-0000BA020000}"/>
    <cellStyle name="Normal 3 4 3" xfId="231" xr:uid="{00000000-0005-0000-0000-0000BB020000}"/>
    <cellStyle name="Normal 3 4 3 2" xfId="506" xr:uid="{00000000-0005-0000-0000-0000BC020000}"/>
    <cellStyle name="Normal 3 4 3 2 2" xfId="1345" xr:uid="{00000000-0005-0000-0000-0000BD020000}"/>
    <cellStyle name="Normal 3 4 3 3" xfId="865" xr:uid="{00000000-0005-0000-0000-0000BE020000}"/>
    <cellStyle name="Normal 3 4 3 3 2" xfId="1518" xr:uid="{00000000-0005-0000-0000-0000BF020000}"/>
    <cellStyle name="Normal 3 4 3 4" xfId="1220" xr:uid="{00000000-0005-0000-0000-0000C0020000}"/>
    <cellStyle name="Normal 3 4 4" xfId="370" xr:uid="{00000000-0005-0000-0000-0000C1020000}"/>
    <cellStyle name="Normal 3 4 4 2" xfId="1269" xr:uid="{00000000-0005-0000-0000-0000C2020000}"/>
    <cellStyle name="Normal 3 4 5" xfId="814" xr:uid="{00000000-0005-0000-0000-0000C3020000}"/>
    <cellStyle name="Normal 3 4 5 2" xfId="1419" xr:uid="{00000000-0005-0000-0000-0000C4020000}"/>
    <cellStyle name="Normal 3 4 6" xfId="917" xr:uid="{00000000-0005-0000-0000-0000C5020000}"/>
    <cellStyle name="Normal 3 4 6 2" xfId="1574" xr:uid="{00000000-0005-0000-0000-0000C6020000}"/>
    <cellStyle name="Normal 3 4 7" xfId="577" xr:uid="{00000000-0005-0000-0000-0000C7020000}"/>
    <cellStyle name="Normal 3 4 7 2" xfId="1144" xr:uid="{00000000-0005-0000-0000-0000C8020000}"/>
    <cellStyle name="Normal 3 4 8" xfId="1040" xr:uid="{00000000-0005-0000-0000-0000C9020000}"/>
    <cellStyle name="Normal 3 5" xfId="129" xr:uid="{00000000-0005-0000-0000-0000CA020000}"/>
    <cellStyle name="Normal 3 5 2" xfId="283" xr:uid="{00000000-0005-0000-0000-0000CB020000}"/>
    <cellStyle name="Normal 3 5 2 2" xfId="419" xr:uid="{00000000-0005-0000-0000-0000CC020000}"/>
    <cellStyle name="Normal 3 5 2 2 2" xfId="1465" xr:uid="{00000000-0005-0000-0000-0000CD020000}"/>
    <cellStyle name="Normal 3 5 2 3" xfId="959" xr:uid="{00000000-0005-0000-0000-0000CE020000}"/>
    <cellStyle name="Normal 3 5 2 3 2" xfId="1622" xr:uid="{00000000-0005-0000-0000-0000CF020000}"/>
    <cellStyle name="Normal 3 5 2 4" xfId="722" xr:uid="{00000000-0005-0000-0000-0000D0020000}"/>
    <cellStyle name="Normal 3 5 2 4 2" xfId="1289" xr:uid="{00000000-0005-0000-0000-0000D1020000}"/>
    <cellStyle name="Normal 3 5 2 5" xfId="1088" xr:uid="{00000000-0005-0000-0000-0000D2020000}"/>
    <cellStyle name="Normal 3 5 3" xfId="213" xr:uid="{00000000-0005-0000-0000-0000D3020000}"/>
    <cellStyle name="Normal 3 5 3 2" xfId="488" xr:uid="{00000000-0005-0000-0000-0000D4020000}"/>
    <cellStyle name="Normal 3 5 4" xfId="352" xr:uid="{00000000-0005-0000-0000-0000D5020000}"/>
    <cellStyle name="Normal 3 5 4 2" xfId="1401" xr:uid="{00000000-0005-0000-0000-0000D6020000}"/>
    <cellStyle name="Normal 3 5 5" xfId="899" xr:uid="{00000000-0005-0000-0000-0000D7020000}"/>
    <cellStyle name="Normal 3 5 5 2" xfId="1556" xr:uid="{00000000-0005-0000-0000-0000D8020000}"/>
    <cellStyle name="Normal 3 5 6" xfId="600" xr:uid="{00000000-0005-0000-0000-0000D9020000}"/>
    <cellStyle name="Normal 3 5 6 2" xfId="1164" xr:uid="{00000000-0005-0000-0000-0000DA020000}"/>
    <cellStyle name="Normal 3 5 7" xfId="1022" xr:uid="{00000000-0005-0000-0000-0000DB020000}"/>
    <cellStyle name="Normal 3 6" xfId="89" xr:uid="{00000000-0005-0000-0000-0000DC020000}"/>
    <cellStyle name="Normal 3 6 2" xfId="748" xr:uid="{00000000-0005-0000-0000-0000DD020000}"/>
    <cellStyle name="Normal 3 6 2 2" xfId="1327" xr:uid="{00000000-0005-0000-0000-0000DE020000}"/>
    <cellStyle name="Normal 3 6 3" xfId="798" xr:uid="{00000000-0005-0000-0000-0000DF020000}"/>
    <cellStyle name="Normal 3 6 4" xfId="640" xr:uid="{00000000-0005-0000-0000-0000E0020000}"/>
    <cellStyle name="Normal 3 6 4 2" xfId="1202" xr:uid="{00000000-0005-0000-0000-0000E1020000}"/>
    <cellStyle name="Normal 3 7" xfId="708" xr:uid="{00000000-0005-0000-0000-0000E2020000}"/>
    <cellStyle name="Normal 3 7 2" xfId="1251" xr:uid="{00000000-0005-0000-0000-0000E3020000}"/>
    <cellStyle name="Normal 3 8" xfId="776" xr:uid="{00000000-0005-0000-0000-0000E4020000}"/>
    <cellStyle name="Normal 3 9" xfId="559" xr:uid="{00000000-0005-0000-0000-0000E5020000}"/>
    <cellStyle name="Normal 3 9 2" xfId="1126" xr:uid="{00000000-0005-0000-0000-0000E6020000}"/>
    <cellStyle name="Normal 3_NO_Prod" xfId="703" xr:uid="{00000000-0005-0000-0000-0000E7020000}"/>
    <cellStyle name="Normal 4" xfId="66" xr:uid="{00000000-0005-0000-0000-0000E8020000}"/>
    <cellStyle name="Normal 4 10" xfId="878" xr:uid="{00000000-0005-0000-0000-0000E9020000}"/>
    <cellStyle name="Normal 4 10 2" xfId="1531" xr:uid="{00000000-0005-0000-0000-0000EA020000}"/>
    <cellStyle name="Normal 4 11" xfId="552" xr:uid="{00000000-0005-0000-0000-0000EB020000}"/>
    <cellStyle name="Normal 4 12" xfId="997" xr:uid="{00000000-0005-0000-0000-0000EC020000}"/>
    <cellStyle name="Normal 4 2" xfId="112" xr:uid="{00000000-0005-0000-0000-0000ED020000}"/>
    <cellStyle name="Normal 4 2 10" xfId="1011" xr:uid="{00000000-0005-0000-0000-0000EE020000}"/>
    <cellStyle name="Normal 4 2 2" xfId="142" xr:uid="{00000000-0005-0000-0000-0000EF020000}"/>
    <cellStyle name="Normal 4 2 2 2" xfId="160" xr:uid="{00000000-0005-0000-0000-0000F0020000}"/>
    <cellStyle name="Normal 4 2 2 2 2" xfId="314" xr:uid="{00000000-0005-0000-0000-0000F1020000}"/>
    <cellStyle name="Normal 4 2 2 2 2 2" xfId="450" xr:uid="{00000000-0005-0000-0000-0000F2020000}"/>
    <cellStyle name="Normal 4 2 2 2 2 2 2" xfId="1320" xr:uid="{00000000-0005-0000-0000-0000F3020000}"/>
    <cellStyle name="Normal 4 2 2 2 2 3" xfId="857" xr:uid="{00000000-0005-0000-0000-0000F4020000}"/>
    <cellStyle name="Normal 4 2 2 2 2 3 2" xfId="1496" xr:uid="{00000000-0005-0000-0000-0000F5020000}"/>
    <cellStyle name="Normal 4 2 2 2 2 4" xfId="990" xr:uid="{00000000-0005-0000-0000-0000F6020000}"/>
    <cellStyle name="Normal 4 2 2 2 2 4 2" xfId="1653" xr:uid="{00000000-0005-0000-0000-0000F7020000}"/>
    <cellStyle name="Normal 4 2 2 2 2 5" xfId="631" xr:uid="{00000000-0005-0000-0000-0000F8020000}"/>
    <cellStyle name="Normal 4 2 2 2 2 5 2" xfId="1195" xr:uid="{00000000-0005-0000-0000-0000F9020000}"/>
    <cellStyle name="Normal 4 2 2 2 2 6" xfId="1119" xr:uid="{00000000-0005-0000-0000-0000FA020000}"/>
    <cellStyle name="Normal 4 2 2 2 3" xfId="244" xr:uid="{00000000-0005-0000-0000-0000FB020000}"/>
    <cellStyle name="Normal 4 2 2 2 3 2" xfId="519" xr:uid="{00000000-0005-0000-0000-0000FC020000}"/>
    <cellStyle name="Normal 4 2 2 2 3 2 2" xfId="1358" xr:uid="{00000000-0005-0000-0000-0000FD020000}"/>
    <cellStyle name="Normal 4 2 2 2 3 3" xfId="872" xr:uid="{00000000-0005-0000-0000-0000FE020000}"/>
    <cellStyle name="Normal 4 2 2 2 3 3 2" xfId="1525" xr:uid="{00000000-0005-0000-0000-0000FF020000}"/>
    <cellStyle name="Normal 4 2 2 2 3 4" xfId="1233" xr:uid="{00000000-0005-0000-0000-000000030000}"/>
    <cellStyle name="Normal 4 2 2 2 4" xfId="383" xr:uid="{00000000-0005-0000-0000-000001030000}"/>
    <cellStyle name="Normal 4 2 2 2 4 2" xfId="1282" xr:uid="{00000000-0005-0000-0000-000002030000}"/>
    <cellStyle name="Normal 4 2 2 2 5" xfId="821" xr:uid="{00000000-0005-0000-0000-000003030000}"/>
    <cellStyle name="Normal 4 2 2 2 5 2" xfId="1432" xr:uid="{00000000-0005-0000-0000-000004030000}"/>
    <cellStyle name="Normal 4 2 2 2 6" xfId="930" xr:uid="{00000000-0005-0000-0000-000005030000}"/>
    <cellStyle name="Normal 4 2 2 2 6 2" xfId="1587" xr:uid="{00000000-0005-0000-0000-000006030000}"/>
    <cellStyle name="Normal 4 2 2 2 7" xfId="590" xr:uid="{00000000-0005-0000-0000-000007030000}"/>
    <cellStyle name="Normal 4 2 2 2 7 2" xfId="1157" xr:uid="{00000000-0005-0000-0000-000008030000}"/>
    <cellStyle name="Normal 4 2 2 2 8" xfId="1053" xr:uid="{00000000-0005-0000-0000-000009030000}"/>
    <cellStyle name="Normal 4 2 2 3" xfId="296" xr:uid="{00000000-0005-0000-0000-00000A030000}"/>
    <cellStyle name="Normal 4 2 2 3 2" xfId="432" xr:uid="{00000000-0005-0000-0000-00000B030000}"/>
    <cellStyle name="Normal 4 2 2 3 2 2" xfId="1302" xr:uid="{00000000-0005-0000-0000-00000C030000}"/>
    <cellStyle name="Normal 4 2 2 3 3" xfId="848" xr:uid="{00000000-0005-0000-0000-00000D030000}"/>
    <cellStyle name="Normal 4 2 2 3 3 2" xfId="1478" xr:uid="{00000000-0005-0000-0000-00000E030000}"/>
    <cellStyle name="Normal 4 2 2 3 4" xfId="972" xr:uid="{00000000-0005-0000-0000-00000F030000}"/>
    <cellStyle name="Normal 4 2 2 3 4 2" xfId="1635" xr:uid="{00000000-0005-0000-0000-000010030000}"/>
    <cellStyle name="Normal 4 2 2 3 5" xfId="613" xr:uid="{00000000-0005-0000-0000-000011030000}"/>
    <cellStyle name="Normal 4 2 2 3 5 2" xfId="1177" xr:uid="{00000000-0005-0000-0000-000012030000}"/>
    <cellStyle name="Normal 4 2 2 3 6" xfId="1101" xr:uid="{00000000-0005-0000-0000-000013030000}"/>
    <cellStyle name="Normal 4 2 2 4" xfId="226" xr:uid="{00000000-0005-0000-0000-000014030000}"/>
    <cellStyle name="Normal 4 2 2 4 2" xfId="501" xr:uid="{00000000-0005-0000-0000-000015030000}"/>
    <cellStyle name="Normal 4 2 2 4 2 2" xfId="1340" xr:uid="{00000000-0005-0000-0000-000016030000}"/>
    <cellStyle name="Normal 4 2 2 4 3" xfId="863" xr:uid="{00000000-0005-0000-0000-000017030000}"/>
    <cellStyle name="Normal 4 2 2 4 3 2" xfId="1516" xr:uid="{00000000-0005-0000-0000-000018030000}"/>
    <cellStyle name="Normal 4 2 2 4 4" xfId="1215" xr:uid="{00000000-0005-0000-0000-000019030000}"/>
    <cellStyle name="Normal 4 2 2 5" xfId="365" xr:uid="{00000000-0005-0000-0000-00001A030000}"/>
    <cellStyle name="Normal 4 2 2 5 2" xfId="1264" xr:uid="{00000000-0005-0000-0000-00001B030000}"/>
    <cellStyle name="Normal 4 2 2 6" xfId="812" xr:uid="{00000000-0005-0000-0000-00001C030000}"/>
    <cellStyle name="Normal 4 2 2 6 2" xfId="1414" xr:uid="{00000000-0005-0000-0000-00001D030000}"/>
    <cellStyle name="Normal 4 2 2 7" xfId="912" xr:uid="{00000000-0005-0000-0000-00001E030000}"/>
    <cellStyle name="Normal 4 2 2 7 2" xfId="1569" xr:uid="{00000000-0005-0000-0000-00001F030000}"/>
    <cellStyle name="Normal 4 2 2 8" xfId="572" xr:uid="{00000000-0005-0000-0000-000020030000}"/>
    <cellStyle name="Normal 4 2 2 8 2" xfId="1139" xr:uid="{00000000-0005-0000-0000-000021030000}"/>
    <cellStyle name="Normal 4 2 2 9" xfId="1035" xr:uid="{00000000-0005-0000-0000-000022030000}"/>
    <cellStyle name="Normal 4 2 3" xfId="151" xr:uid="{00000000-0005-0000-0000-000023030000}"/>
    <cellStyle name="Normal 4 2 3 2" xfId="305" xr:uid="{00000000-0005-0000-0000-000024030000}"/>
    <cellStyle name="Normal 4 2 3 2 2" xfId="441" xr:uid="{00000000-0005-0000-0000-000025030000}"/>
    <cellStyle name="Normal 4 2 3 2 2 2" xfId="1311" xr:uid="{00000000-0005-0000-0000-000026030000}"/>
    <cellStyle name="Normal 4 2 3 2 3" xfId="852" xr:uid="{00000000-0005-0000-0000-000027030000}"/>
    <cellStyle name="Normal 4 2 3 2 3 2" xfId="1487" xr:uid="{00000000-0005-0000-0000-000028030000}"/>
    <cellStyle name="Normal 4 2 3 2 4" xfId="981" xr:uid="{00000000-0005-0000-0000-000029030000}"/>
    <cellStyle name="Normal 4 2 3 2 4 2" xfId="1644" xr:uid="{00000000-0005-0000-0000-00002A030000}"/>
    <cellStyle name="Normal 4 2 3 2 5" xfId="622" xr:uid="{00000000-0005-0000-0000-00002B030000}"/>
    <cellStyle name="Normal 4 2 3 2 5 2" xfId="1186" xr:uid="{00000000-0005-0000-0000-00002C030000}"/>
    <cellStyle name="Normal 4 2 3 2 6" xfId="1110" xr:uid="{00000000-0005-0000-0000-00002D030000}"/>
    <cellStyle name="Normal 4 2 3 3" xfId="235" xr:uid="{00000000-0005-0000-0000-00002E030000}"/>
    <cellStyle name="Normal 4 2 3 3 2" xfId="510" xr:uid="{00000000-0005-0000-0000-00002F030000}"/>
    <cellStyle name="Normal 4 2 3 3 2 2" xfId="1349" xr:uid="{00000000-0005-0000-0000-000030030000}"/>
    <cellStyle name="Normal 4 2 3 3 3" xfId="867" xr:uid="{00000000-0005-0000-0000-000031030000}"/>
    <cellStyle name="Normal 4 2 3 3 3 2" xfId="1520" xr:uid="{00000000-0005-0000-0000-000032030000}"/>
    <cellStyle name="Normal 4 2 3 3 4" xfId="1224" xr:uid="{00000000-0005-0000-0000-000033030000}"/>
    <cellStyle name="Normal 4 2 3 4" xfId="374" xr:uid="{00000000-0005-0000-0000-000034030000}"/>
    <cellStyle name="Normal 4 2 3 4 2" xfId="1273" xr:uid="{00000000-0005-0000-0000-000035030000}"/>
    <cellStyle name="Normal 4 2 3 5" xfId="816" xr:uid="{00000000-0005-0000-0000-000036030000}"/>
    <cellStyle name="Normal 4 2 3 5 2" xfId="1423" xr:uid="{00000000-0005-0000-0000-000037030000}"/>
    <cellStyle name="Normal 4 2 3 6" xfId="921" xr:uid="{00000000-0005-0000-0000-000038030000}"/>
    <cellStyle name="Normal 4 2 3 6 2" xfId="1578" xr:uid="{00000000-0005-0000-0000-000039030000}"/>
    <cellStyle name="Normal 4 2 3 7" xfId="581" xr:uid="{00000000-0005-0000-0000-00003A030000}"/>
    <cellStyle name="Normal 4 2 3 7 2" xfId="1148" xr:uid="{00000000-0005-0000-0000-00003B030000}"/>
    <cellStyle name="Normal 4 2 3 8" xfId="1044" xr:uid="{00000000-0005-0000-0000-00003C030000}"/>
    <cellStyle name="Normal 4 2 4" xfId="133" xr:uid="{00000000-0005-0000-0000-00003D030000}"/>
    <cellStyle name="Normal 4 2 4 2" xfId="287" xr:uid="{00000000-0005-0000-0000-00003E030000}"/>
    <cellStyle name="Normal 4 2 4 2 2" xfId="423" xr:uid="{00000000-0005-0000-0000-00003F030000}"/>
    <cellStyle name="Normal 4 2 4 2 2 2" xfId="1469" xr:uid="{00000000-0005-0000-0000-000040030000}"/>
    <cellStyle name="Normal 4 2 4 2 3" xfId="963" xr:uid="{00000000-0005-0000-0000-000041030000}"/>
    <cellStyle name="Normal 4 2 4 2 3 2" xfId="1626" xr:uid="{00000000-0005-0000-0000-000042030000}"/>
    <cellStyle name="Normal 4 2 4 2 4" xfId="726" xr:uid="{00000000-0005-0000-0000-000043030000}"/>
    <cellStyle name="Normal 4 2 4 2 4 2" xfId="1293" xr:uid="{00000000-0005-0000-0000-000044030000}"/>
    <cellStyle name="Normal 4 2 4 2 5" xfId="1092" xr:uid="{00000000-0005-0000-0000-000045030000}"/>
    <cellStyle name="Normal 4 2 4 3" xfId="217" xr:uid="{00000000-0005-0000-0000-000046030000}"/>
    <cellStyle name="Normal 4 2 4 3 2" xfId="492" xr:uid="{00000000-0005-0000-0000-000047030000}"/>
    <cellStyle name="Normal 4 2 4 4" xfId="356" xr:uid="{00000000-0005-0000-0000-000048030000}"/>
    <cellStyle name="Normal 4 2 4 4 2" xfId="1405" xr:uid="{00000000-0005-0000-0000-000049030000}"/>
    <cellStyle name="Normal 4 2 4 5" xfId="903" xr:uid="{00000000-0005-0000-0000-00004A030000}"/>
    <cellStyle name="Normal 4 2 4 5 2" xfId="1560" xr:uid="{00000000-0005-0000-0000-00004B030000}"/>
    <cellStyle name="Normal 4 2 4 6" xfId="604" xr:uid="{00000000-0005-0000-0000-00004C030000}"/>
    <cellStyle name="Normal 4 2 4 6 2" xfId="1168" xr:uid="{00000000-0005-0000-0000-00004D030000}"/>
    <cellStyle name="Normal 4 2 4 7" xfId="1026" xr:uid="{00000000-0005-0000-0000-00004E030000}"/>
    <cellStyle name="Normal 4 2 5" xfId="272" xr:uid="{00000000-0005-0000-0000-00004F030000}"/>
    <cellStyle name="Normal 4 2 5 2" xfId="408" xr:uid="{00000000-0005-0000-0000-000050030000}"/>
    <cellStyle name="Normal 4 2 5 2 2" xfId="1331" xr:uid="{00000000-0005-0000-0000-000051030000}"/>
    <cellStyle name="Normal 4 2 5 3" xfId="840" xr:uid="{00000000-0005-0000-0000-000052030000}"/>
    <cellStyle name="Normal 4 2 5 3 2" xfId="1454" xr:uid="{00000000-0005-0000-0000-000053030000}"/>
    <cellStyle name="Normal 4 2 5 4" xfId="950" xr:uid="{00000000-0005-0000-0000-000054030000}"/>
    <cellStyle name="Normal 4 2 5 4 2" xfId="1611" xr:uid="{00000000-0005-0000-0000-000055030000}"/>
    <cellStyle name="Normal 4 2 5 5" xfId="644" xr:uid="{00000000-0005-0000-0000-000056030000}"/>
    <cellStyle name="Normal 4 2 5 5 2" xfId="1206" xr:uid="{00000000-0005-0000-0000-000057030000}"/>
    <cellStyle name="Normal 4 2 5 6" xfId="1077" xr:uid="{00000000-0005-0000-0000-000058030000}"/>
    <cellStyle name="Normal 4 2 6" xfId="202" xr:uid="{00000000-0005-0000-0000-000059030000}"/>
    <cellStyle name="Normal 4 2 6 2" xfId="477" xr:uid="{00000000-0005-0000-0000-00005A030000}"/>
    <cellStyle name="Normal 4 2 6 2 2" xfId="1509" xr:uid="{00000000-0005-0000-0000-00005B030000}"/>
    <cellStyle name="Normal 4 2 6 3" xfId="1255" xr:uid="{00000000-0005-0000-0000-00005C030000}"/>
    <cellStyle name="Normal 4 2 7" xfId="341" xr:uid="{00000000-0005-0000-0000-00005D030000}"/>
    <cellStyle name="Normal 4 2 7 2" xfId="1390" xr:uid="{00000000-0005-0000-0000-00005E030000}"/>
    <cellStyle name="Normal 4 2 8" xfId="889" xr:uid="{00000000-0005-0000-0000-00005F030000}"/>
    <cellStyle name="Normal 4 2 8 2" xfId="1545" xr:uid="{00000000-0005-0000-0000-000060030000}"/>
    <cellStyle name="Normal 4 2 9" xfId="563" xr:uid="{00000000-0005-0000-0000-000061030000}"/>
    <cellStyle name="Normal 4 2 9 2" xfId="1130" xr:uid="{00000000-0005-0000-0000-000062030000}"/>
    <cellStyle name="Normal 4 3" xfId="113" xr:uid="{00000000-0005-0000-0000-000063030000}"/>
    <cellStyle name="Normal 4 3 2" xfId="158" xr:uid="{00000000-0005-0000-0000-000064030000}"/>
    <cellStyle name="Normal 4 3 2 2" xfId="312" xr:uid="{00000000-0005-0000-0000-000065030000}"/>
    <cellStyle name="Normal 4 3 2 2 2" xfId="448" xr:uid="{00000000-0005-0000-0000-000066030000}"/>
    <cellStyle name="Normal 4 3 2 2 2 2" xfId="1318" xr:uid="{00000000-0005-0000-0000-000067030000}"/>
    <cellStyle name="Normal 4 3 2 2 3" xfId="855" xr:uid="{00000000-0005-0000-0000-000068030000}"/>
    <cellStyle name="Normal 4 3 2 2 3 2" xfId="1494" xr:uid="{00000000-0005-0000-0000-000069030000}"/>
    <cellStyle name="Normal 4 3 2 2 4" xfId="988" xr:uid="{00000000-0005-0000-0000-00006A030000}"/>
    <cellStyle name="Normal 4 3 2 2 4 2" xfId="1651" xr:uid="{00000000-0005-0000-0000-00006B030000}"/>
    <cellStyle name="Normal 4 3 2 2 5" xfId="629" xr:uid="{00000000-0005-0000-0000-00006C030000}"/>
    <cellStyle name="Normal 4 3 2 2 5 2" xfId="1193" xr:uid="{00000000-0005-0000-0000-00006D030000}"/>
    <cellStyle name="Normal 4 3 2 2 6" xfId="1117" xr:uid="{00000000-0005-0000-0000-00006E030000}"/>
    <cellStyle name="Normal 4 3 2 3" xfId="242" xr:uid="{00000000-0005-0000-0000-00006F030000}"/>
    <cellStyle name="Normal 4 3 2 3 2" xfId="517" xr:uid="{00000000-0005-0000-0000-000070030000}"/>
    <cellStyle name="Normal 4 3 2 3 2 2" xfId="1356" xr:uid="{00000000-0005-0000-0000-000071030000}"/>
    <cellStyle name="Normal 4 3 2 3 3" xfId="870" xr:uid="{00000000-0005-0000-0000-000072030000}"/>
    <cellStyle name="Normal 4 3 2 3 3 2" xfId="1523" xr:uid="{00000000-0005-0000-0000-000073030000}"/>
    <cellStyle name="Normal 4 3 2 3 4" xfId="1231" xr:uid="{00000000-0005-0000-0000-000074030000}"/>
    <cellStyle name="Normal 4 3 2 4" xfId="381" xr:uid="{00000000-0005-0000-0000-000075030000}"/>
    <cellStyle name="Normal 4 3 2 4 2" xfId="1280" xr:uid="{00000000-0005-0000-0000-000076030000}"/>
    <cellStyle name="Normal 4 3 2 5" xfId="819" xr:uid="{00000000-0005-0000-0000-000077030000}"/>
    <cellStyle name="Normal 4 3 2 5 2" xfId="1430" xr:uid="{00000000-0005-0000-0000-000078030000}"/>
    <cellStyle name="Normal 4 3 2 6" xfId="928" xr:uid="{00000000-0005-0000-0000-000079030000}"/>
    <cellStyle name="Normal 4 3 2 6 2" xfId="1585" xr:uid="{00000000-0005-0000-0000-00007A030000}"/>
    <cellStyle name="Normal 4 3 2 7" xfId="588" xr:uid="{00000000-0005-0000-0000-00007B030000}"/>
    <cellStyle name="Normal 4 3 2 7 2" xfId="1155" xr:uid="{00000000-0005-0000-0000-00007C030000}"/>
    <cellStyle name="Normal 4 3 2 8" xfId="1051" xr:uid="{00000000-0005-0000-0000-00007D030000}"/>
    <cellStyle name="Normal 4 3 3" xfId="140" xr:uid="{00000000-0005-0000-0000-00007E030000}"/>
    <cellStyle name="Normal 4 3 3 2" xfId="294" xr:uid="{00000000-0005-0000-0000-00007F030000}"/>
    <cellStyle name="Normal 4 3 3 2 2" xfId="430" xr:uid="{00000000-0005-0000-0000-000080030000}"/>
    <cellStyle name="Normal 4 3 3 2 2 2" xfId="1476" xr:uid="{00000000-0005-0000-0000-000081030000}"/>
    <cellStyle name="Normal 4 3 3 2 3" xfId="970" xr:uid="{00000000-0005-0000-0000-000082030000}"/>
    <cellStyle name="Normal 4 3 3 2 3 2" xfId="1633" xr:uid="{00000000-0005-0000-0000-000083030000}"/>
    <cellStyle name="Normal 4 3 3 2 4" xfId="733" xr:uid="{00000000-0005-0000-0000-000084030000}"/>
    <cellStyle name="Normal 4 3 3 2 4 2" xfId="1300" xr:uid="{00000000-0005-0000-0000-000085030000}"/>
    <cellStyle name="Normal 4 3 3 2 5" xfId="1099" xr:uid="{00000000-0005-0000-0000-000086030000}"/>
    <cellStyle name="Normal 4 3 3 3" xfId="224" xr:uid="{00000000-0005-0000-0000-000087030000}"/>
    <cellStyle name="Normal 4 3 3 3 2" xfId="499" xr:uid="{00000000-0005-0000-0000-000088030000}"/>
    <cellStyle name="Normal 4 3 3 4" xfId="363" xr:uid="{00000000-0005-0000-0000-000089030000}"/>
    <cellStyle name="Normal 4 3 3 4 2" xfId="1412" xr:uid="{00000000-0005-0000-0000-00008A030000}"/>
    <cellStyle name="Normal 4 3 3 5" xfId="910" xr:uid="{00000000-0005-0000-0000-00008B030000}"/>
    <cellStyle name="Normal 4 3 3 5 2" xfId="1567" xr:uid="{00000000-0005-0000-0000-00008C030000}"/>
    <cellStyle name="Normal 4 3 3 6" xfId="611" xr:uid="{00000000-0005-0000-0000-00008D030000}"/>
    <cellStyle name="Normal 4 3 3 6 2" xfId="1175" xr:uid="{00000000-0005-0000-0000-00008E030000}"/>
    <cellStyle name="Normal 4 3 3 7" xfId="1033" xr:uid="{00000000-0005-0000-0000-00008F030000}"/>
    <cellStyle name="Normal 4 3 4" xfId="273" xr:uid="{00000000-0005-0000-0000-000090030000}"/>
    <cellStyle name="Normal 4 3 4 2" xfId="409" xr:uid="{00000000-0005-0000-0000-000091030000}"/>
    <cellStyle name="Normal 4 3 4 2 2" xfId="1338" xr:uid="{00000000-0005-0000-0000-000092030000}"/>
    <cellStyle name="Normal 4 3 4 3" xfId="841" xr:uid="{00000000-0005-0000-0000-000093030000}"/>
    <cellStyle name="Normal 4 3 4 3 2" xfId="1455" xr:uid="{00000000-0005-0000-0000-000094030000}"/>
    <cellStyle name="Normal 4 3 4 4" xfId="951" xr:uid="{00000000-0005-0000-0000-000095030000}"/>
    <cellStyle name="Normal 4 3 4 4 2" xfId="1612" xr:uid="{00000000-0005-0000-0000-000096030000}"/>
    <cellStyle name="Normal 4 3 4 5" xfId="651" xr:uid="{00000000-0005-0000-0000-000097030000}"/>
    <cellStyle name="Normal 4 3 4 5 2" xfId="1213" xr:uid="{00000000-0005-0000-0000-000098030000}"/>
    <cellStyle name="Normal 4 3 4 6" xfId="1078" xr:uid="{00000000-0005-0000-0000-000099030000}"/>
    <cellStyle name="Normal 4 3 5" xfId="203" xr:uid="{00000000-0005-0000-0000-00009A030000}"/>
    <cellStyle name="Normal 4 3 5 2" xfId="478" xr:uid="{00000000-0005-0000-0000-00009B030000}"/>
    <cellStyle name="Normal 4 3 5 2 2" xfId="1510" xr:uid="{00000000-0005-0000-0000-00009C030000}"/>
    <cellStyle name="Normal 4 3 5 3" xfId="1262" xr:uid="{00000000-0005-0000-0000-00009D030000}"/>
    <cellStyle name="Normal 4 3 6" xfId="342" xr:uid="{00000000-0005-0000-0000-00009E030000}"/>
    <cellStyle name="Normal 4 3 6 2" xfId="1391" xr:uid="{00000000-0005-0000-0000-00009F030000}"/>
    <cellStyle name="Normal 4 3 7" xfId="890" xr:uid="{00000000-0005-0000-0000-0000A0030000}"/>
    <cellStyle name="Normal 4 3 7 2" xfId="1546" xr:uid="{00000000-0005-0000-0000-0000A1030000}"/>
    <cellStyle name="Normal 4 3 8" xfId="570" xr:uid="{00000000-0005-0000-0000-0000A2030000}"/>
    <cellStyle name="Normal 4 3 8 2" xfId="1137" xr:uid="{00000000-0005-0000-0000-0000A3030000}"/>
    <cellStyle name="Normal 4 3 9" xfId="1012" xr:uid="{00000000-0005-0000-0000-0000A4030000}"/>
    <cellStyle name="Normal 4 4" xfId="149" xr:uid="{00000000-0005-0000-0000-0000A5030000}"/>
    <cellStyle name="Normal 4 4 2" xfId="303" xr:uid="{00000000-0005-0000-0000-0000A6030000}"/>
    <cellStyle name="Normal 4 4 2 2" xfId="439" xr:uid="{00000000-0005-0000-0000-0000A7030000}"/>
    <cellStyle name="Normal 4 4 2 2 2" xfId="1309" xr:uid="{00000000-0005-0000-0000-0000A8030000}"/>
    <cellStyle name="Normal 4 4 2 3" xfId="851" xr:uid="{00000000-0005-0000-0000-0000A9030000}"/>
    <cellStyle name="Normal 4 4 2 3 2" xfId="1485" xr:uid="{00000000-0005-0000-0000-0000AA030000}"/>
    <cellStyle name="Normal 4 4 2 4" xfId="979" xr:uid="{00000000-0005-0000-0000-0000AB030000}"/>
    <cellStyle name="Normal 4 4 2 4 2" xfId="1642" xr:uid="{00000000-0005-0000-0000-0000AC030000}"/>
    <cellStyle name="Normal 4 4 2 5" xfId="620" xr:uid="{00000000-0005-0000-0000-0000AD030000}"/>
    <cellStyle name="Normal 4 4 2 5 2" xfId="1184" xr:uid="{00000000-0005-0000-0000-0000AE030000}"/>
    <cellStyle name="Normal 4 4 2 6" xfId="1108" xr:uid="{00000000-0005-0000-0000-0000AF030000}"/>
    <cellStyle name="Normal 4 4 3" xfId="233" xr:uid="{00000000-0005-0000-0000-0000B0030000}"/>
    <cellStyle name="Normal 4 4 3 2" xfId="508" xr:uid="{00000000-0005-0000-0000-0000B1030000}"/>
    <cellStyle name="Normal 4 4 3 2 2" xfId="1347" xr:uid="{00000000-0005-0000-0000-0000B2030000}"/>
    <cellStyle name="Normal 4 4 3 3" xfId="866" xr:uid="{00000000-0005-0000-0000-0000B3030000}"/>
    <cellStyle name="Normal 4 4 3 3 2" xfId="1519" xr:uid="{00000000-0005-0000-0000-0000B4030000}"/>
    <cellStyle name="Normal 4 4 3 4" xfId="1222" xr:uid="{00000000-0005-0000-0000-0000B5030000}"/>
    <cellStyle name="Normal 4 4 4" xfId="372" xr:uid="{00000000-0005-0000-0000-0000B6030000}"/>
    <cellStyle name="Normal 4 4 4 2" xfId="1271" xr:uid="{00000000-0005-0000-0000-0000B7030000}"/>
    <cellStyle name="Normal 4 4 5" xfId="815" xr:uid="{00000000-0005-0000-0000-0000B8030000}"/>
    <cellStyle name="Normal 4 4 5 2" xfId="1421" xr:uid="{00000000-0005-0000-0000-0000B9030000}"/>
    <cellStyle name="Normal 4 4 6" xfId="919" xr:uid="{00000000-0005-0000-0000-0000BA030000}"/>
    <cellStyle name="Normal 4 4 6 2" xfId="1576" xr:uid="{00000000-0005-0000-0000-0000BB030000}"/>
    <cellStyle name="Normal 4 4 7" xfId="579" xr:uid="{00000000-0005-0000-0000-0000BC030000}"/>
    <cellStyle name="Normal 4 4 7 2" xfId="1146" xr:uid="{00000000-0005-0000-0000-0000BD030000}"/>
    <cellStyle name="Normal 4 4 8" xfId="1042" xr:uid="{00000000-0005-0000-0000-0000BE030000}"/>
    <cellStyle name="Normal 4 5" xfId="131" xr:uid="{00000000-0005-0000-0000-0000BF030000}"/>
    <cellStyle name="Normal 4 5 2" xfId="285" xr:uid="{00000000-0005-0000-0000-0000C0030000}"/>
    <cellStyle name="Normal 4 5 2 2" xfId="421" xr:uid="{00000000-0005-0000-0000-0000C1030000}"/>
    <cellStyle name="Normal 4 5 2 2 2" xfId="1467" xr:uid="{00000000-0005-0000-0000-0000C2030000}"/>
    <cellStyle name="Normal 4 5 2 3" xfId="961" xr:uid="{00000000-0005-0000-0000-0000C3030000}"/>
    <cellStyle name="Normal 4 5 2 3 2" xfId="1624" xr:uid="{00000000-0005-0000-0000-0000C4030000}"/>
    <cellStyle name="Normal 4 5 2 4" xfId="724" xr:uid="{00000000-0005-0000-0000-0000C5030000}"/>
    <cellStyle name="Normal 4 5 2 4 2" xfId="1291" xr:uid="{00000000-0005-0000-0000-0000C6030000}"/>
    <cellStyle name="Normal 4 5 2 5" xfId="1090" xr:uid="{00000000-0005-0000-0000-0000C7030000}"/>
    <cellStyle name="Normal 4 5 3" xfId="215" xr:uid="{00000000-0005-0000-0000-0000C8030000}"/>
    <cellStyle name="Normal 4 5 3 2" xfId="490" xr:uid="{00000000-0005-0000-0000-0000C9030000}"/>
    <cellStyle name="Normal 4 5 4" xfId="354" xr:uid="{00000000-0005-0000-0000-0000CA030000}"/>
    <cellStyle name="Normal 4 5 4 2" xfId="1403" xr:uid="{00000000-0005-0000-0000-0000CB030000}"/>
    <cellStyle name="Normal 4 5 5" xfId="901" xr:uid="{00000000-0005-0000-0000-0000CC030000}"/>
    <cellStyle name="Normal 4 5 5 2" xfId="1558" xr:uid="{00000000-0005-0000-0000-0000CD030000}"/>
    <cellStyle name="Normal 4 5 6" xfId="602" xr:uid="{00000000-0005-0000-0000-0000CE030000}"/>
    <cellStyle name="Normal 4 5 6 2" xfId="1166" xr:uid="{00000000-0005-0000-0000-0000CF030000}"/>
    <cellStyle name="Normal 4 5 7" xfId="1024" xr:uid="{00000000-0005-0000-0000-0000D0030000}"/>
    <cellStyle name="Normal 4 6" xfId="111" xr:uid="{00000000-0005-0000-0000-0000D1030000}"/>
    <cellStyle name="Normal 4 6 2" xfId="271" xr:uid="{00000000-0005-0000-0000-0000D2030000}"/>
    <cellStyle name="Normal 4 6 2 2" xfId="407" xr:uid="{00000000-0005-0000-0000-0000D3030000}"/>
    <cellStyle name="Normal 4 6 2 2 2" xfId="1453" xr:uid="{00000000-0005-0000-0000-0000D4030000}"/>
    <cellStyle name="Normal 4 6 2 3" xfId="949" xr:uid="{00000000-0005-0000-0000-0000D5030000}"/>
    <cellStyle name="Normal 4 6 2 3 2" xfId="1610" xr:uid="{00000000-0005-0000-0000-0000D6030000}"/>
    <cellStyle name="Normal 4 6 2 4" xfId="750" xr:uid="{00000000-0005-0000-0000-0000D7030000}"/>
    <cellStyle name="Normal 4 6 2 4 2" xfId="1329" xr:uid="{00000000-0005-0000-0000-0000D8030000}"/>
    <cellStyle name="Normal 4 6 2 5" xfId="1076" xr:uid="{00000000-0005-0000-0000-0000D9030000}"/>
    <cellStyle name="Normal 4 6 3" xfId="201" xr:uid="{00000000-0005-0000-0000-0000DA030000}"/>
    <cellStyle name="Normal 4 6 3 2" xfId="476" xr:uid="{00000000-0005-0000-0000-0000DB030000}"/>
    <cellStyle name="Normal 4 6 4" xfId="340" xr:uid="{00000000-0005-0000-0000-0000DC030000}"/>
    <cellStyle name="Normal 4 6 4 2" xfId="1389" xr:uid="{00000000-0005-0000-0000-0000DD030000}"/>
    <cellStyle name="Normal 4 6 5" xfId="888" xr:uid="{00000000-0005-0000-0000-0000DE030000}"/>
    <cellStyle name="Normal 4 6 5 2" xfId="1544" xr:uid="{00000000-0005-0000-0000-0000DF030000}"/>
    <cellStyle name="Normal 4 6 6" xfId="642" xr:uid="{00000000-0005-0000-0000-0000E0030000}"/>
    <cellStyle name="Normal 4 6 6 2" xfId="1204" xr:uid="{00000000-0005-0000-0000-0000E1030000}"/>
    <cellStyle name="Normal 4 6 7" xfId="1010" xr:uid="{00000000-0005-0000-0000-0000E2030000}"/>
    <cellStyle name="Normal 4 7" xfId="257" xr:uid="{00000000-0005-0000-0000-0000E3030000}"/>
    <cellStyle name="Normal 4 7 2" xfId="394" xr:uid="{00000000-0005-0000-0000-0000E4030000}"/>
    <cellStyle name="Normal 4 7 2 2" xfId="1440" xr:uid="{00000000-0005-0000-0000-0000E5030000}"/>
    <cellStyle name="Normal 4 7 3" xfId="940" xr:uid="{00000000-0005-0000-0000-0000E6030000}"/>
    <cellStyle name="Normal 4 7 3 2" xfId="1597" xr:uid="{00000000-0005-0000-0000-0000E7030000}"/>
    <cellStyle name="Normal 4 7 4" xfId="561" xr:uid="{00000000-0005-0000-0000-0000E8030000}"/>
    <cellStyle name="Normal 4 7 4 2" xfId="1128" xr:uid="{00000000-0005-0000-0000-0000E9030000}"/>
    <cellStyle name="Normal 4 7 5" xfId="1063" xr:uid="{00000000-0005-0000-0000-0000EA030000}"/>
    <cellStyle name="Normal 4 8" xfId="186" xr:uid="{00000000-0005-0000-0000-0000EB030000}"/>
    <cellStyle name="Normal 4 8 2" xfId="463" xr:uid="{00000000-0005-0000-0000-0000EC030000}"/>
    <cellStyle name="Normal 4 8 2 2" xfId="1503" xr:uid="{00000000-0005-0000-0000-0000ED030000}"/>
    <cellStyle name="Normal 4 8 3" xfId="1253" xr:uid="{00000000-0005-0000-0000-0000EE030000}"/>
    <cellStyle name="Normal 4 9" xfId="327" xr:uid="{00000000-0005-0000-0000-0000EF030000}"/>
    <cellStyle name="Normal 4 9 2" xfId="1376" xr:uid="{00000000-0005-0000-0000-0000F0030000}"/>
    <cellStyle name="Normal 5" xfId="49" xr:uid="{00000000-0005-0000-0000-0000F1030000}"/>
    <cellStyle name="Normal 5 2" xfId="144" xr:uid="{00000000-0005-0000-0000-0000F2030000}"/>
    <cellStyle name="Normal 5 2 2" xfId="162" xr:uid="{00000000-0005-0000-0000-0000F3030000}"/>
    <cellStyle name="Normal 5 2 2 2" xfId="316" xr:uid="{00000000-0005-0000-0000-0000F4030000}"/>
    <cellStyle name="Normal 5 2 2 2 2" xfId="452" xr:uid="{00000000-0005-0000-0000-0000F5030000}"/>
    <cellStyle name="Normal 5 2 2 2 2 2" xfId="1322" xr:uid="{00000000-0005-0000-0000-0000F6030000}"/>
    <cellStyle name="Normal 5 2 2 2 3" xfId="859" xr:uid="{00000000-0005-0000-0000-0000F7030000}"/>
    <cellStyle name="Normal 5 2 2 2 3 2" xfId="1498" xr:uid="{00000000-0005-0000-0000-0000F8030000}"/>
    <cellStyle name="Normal 5 2 2 2 4" xfId="992" xr:uid="{00000000-0005-0000-0000-0000F9030000}"/>
    <cellStyle name="Normal 5 2 2 2 4 2" xfId="1655" xr:uid="{00000000-0005-0000-0000-0000FA030000}"/>
    <cellStyle name="Normal 5 2 2 2 5" xfId="633" xr:uid="{00000000-0005-0000-0000-0000FB030000}"/>
    <cellStyle name="Normal 5 2 2 2 5 2" xfId="1197" xr:uid="{00000000-0005-0000-0000-0000FC030000}"/>
    <cellStyle name="Normal 5 2 2 2 6" xfId="1121" xr:uid="{00000000-0005-0000-0000-0000FD030000}"/>
    <cellStyle name="Normal 5 2 2 3" xfId="246" xr:uid="{00000000-0005-0000-0000-0000FE030000}"/>
    <cellStyle name="Normal 5 2 2 3 2" xfId="521" xr:uid="{00000000-0005-0000-0000-0000FF030000}"/>
    <cellStyle name="Normal 5 2 2 3 2 2" xfId="1360" xr:uid="{00000000-0005-0000-0000-000000040000}"/>
    <cellStyle name="Normal 5 2 2 3 3" xfId="874" xr:uid="{00000000-0005-0000-0000-000001040000}"/>
    <cellStyle name="Normal 5 2 2 3 3 2" xfId="1527" xr:uid="{00000000-0005-0000-0000-000002040000}"/>
    <cellStyle name="Normal 5 2 2 3 4" xfId="1235" xr:uid="{00000000-0005-0000-0000-000003040000}"/>
    <cellStyle name="Normal 5 2 2 4" xfId="385" xr:uid="{00000000-0005-0000-0000-000004040000}"/>
    <cellStyle name="Normal 5 2 2 4 2" xfId="1284" xr:uid="{00000000-0005-0000-0000-000005040000}"/>
    <cellStyle name="Normal 5 2 2 5" xfId="823" xr:uid="{00000000-0005-0000-0000-000006040000}"/>
    <cellStyle name="Normal 5 2 2 5 2" xfId="1434" xr:uid="{00000000-0005-0000-0000-000007040000}"/>
    <cellStyle name="Normal 5 2 2 6" xfId="932" xr:uid="{00000000-0005-0000-0000-000008040000}"/>
    <cellStyle name="Normal 5 2 2 6 2" xfId="1589" xr:uid="{00000000-0005-0000-0000-000009040000}"/>
    <cellStyle name="Normal 5 2 2 7" xfId="592" xr:uid="{00000000-0005-0000-0000-00000A040000}"/>
    <cellStyle name="Normal 5 2 2 7 2" xfId="1159" xr:uid="{00000000-0005-0000-0000-00000B040000}"/>
    <cellStyle name="Normal 5 2 2 8" xfId="1055" xr:uid="{00000000-0005-0000-0000-00000C040000}"/>
    <cellStyle name="Normal 5 2 3" xfId="298" xr:uid="{00000000-0005-0000-0000-00000D040000}"/>
    <cellStyle name="Normal 5 2 3 2" xfId="434" xr:uid="{00000000-0005-0000-0000-00000E040000}"/>
    <cellStyle name="Normal 5 2 3 2 2" xfId="1304" xr:uid="{00000000-0005-0000-0000-00000F040000}"/>
    <cellStyle name="Normal 5 2 3 3" xfId="849" xr:uid="{00000000-0005-0000-0000-000010040000}"/>
    <cellStyle name="Normal 5 2 3 3 2" xfId="1480" xr:uid="{00000000-0005-0000-0000-000011040000}"/>
    <cellStyle name="Normal 5 2 3 4" xfId="974" xr:uid="{00000000-0005-0000-0000-000012040000}"/>
    <cellStyle name="Normal 5 2 3 4 2" xfId="1637" xr:uid="{00000000-0005-0000-0000-000013040000}"/>
    <cellStyle name="Normal 5 2 3 5" xfId="615" xr:uid="{00000000-0005-0000-0000-000014040000}"/>
    <cellStyle name="Normal 5 2 3 5 2" xfId="1179" xr:uid="{00000000-0005-0000-0000-000015040000}"/>
    <cellStyle name="Normal 5 2 3 6" xfId="1103" xr:uid="{00000000-0005-0000-0000-000016040000}"/>
    <cellStyle name="Normal 5 2 4" xfId="228" xr:uid="{00000000-0005-0000-0000-000017040000}"/>
    <cellStyle name="Normal 5 2 4 2" xfId="503" xr:uid="{00000000-0005-0000-0000-000018040000}"/>
    <cellStyle name="Normal 5 2 4 2 2" xfId="1342" xr:uid="{00000000-0005-0000-0000-000019040000}"/>
    <cellStyle name="Normal 5 2 4 3" xfId="864" xr:uid="{00000000-0005-0000-0000-00001A040000}"/>
    <cellStyle name="Normal 5 2 4 3 2" xfId="1517" xr:uid="{00000000-0005-0000-0000-00001B040000}"/>
    <cellStyle name="Normal 5 2 4 4" xfId="1217" xr:uid="{00000000-0005-0000-0000-00001C040000}"/>
    <cellStyle name="Normal 5 2 5" xfId="367" xr:uid="{00000000-0005-0000-0000-00001D040000}"/>
    <cellStyle name="Normal 5 2 5 2" xfId="1266" xr:uid="{00000000-0005-0000-0000-00001E040000}"/>
    <cellStyle name="Normal 5 2 6" xfId="813" xr:uid="{00000000-0005-0000-0000-00001F040000}"/>
    <cellStyle name="Normal 5 2 6 2" xfId="1416" xr:uid="{00000000-0005-0000-0000-000020040000}"/>
    <cellStyle name="Normal 5 2 7" xfId="914" xr:uid="{00000000-0005-0000-0000-000021040000}"/>
    <cellStyle name="Normal 5 2 7 2" xfId="1571" xr:uid="{00000000-0005-0000-0000-000022040000}"/>
    <cellStyle name="Normal 5 2 8" xfId="574" xr:uid="{00000000-0005-0000-0000-000023040000}"/>
    <cellStyle name="Normal 5 2 8 2" xfId="1141" xr:uid="{00000000-0005-0000-0000-000024040000}"/>
    <cellStyle name="Normal 5 2 9" xfId="1037" xr:uid="{00000000-0005-0000-0000-000025040000}"/>
    <cellStyle name="Normal 5 3" xfId="153" xr:uid="{00000000-0005-0000-0000-000026040000}"/>
    <cellStyle name="Normal 5 3 2" xfId="307" xr:uid="{00000000-0005-0000-0000-000027040000}"/>
    <cellStyle name="Normal 5 3 2 2" xfId="443" xr:uid="{00000000-0005-0000-0000-000028040000}"/>
    <cellStyle name="Normal 5 3 2 2 2" xfId="1313" xr:uid="{00000000-0005-0000-0000-000029040000}"/>
    <cellStyle name="Normal 5 3 2 3" xfId="853" xr:uid="{00000000-0005-0000-0000-00002A040000}"/>
    <cellStyle name="Normal 5 3 2 3 2" xfId="1489" xr:uid="{00000000-0005-0000-0000-00002B040000}"/>
    <cellStyle name="Normal 5 3 2 4" xfId="983" xr:uid="{00000000-0005-0000-0000-00002C040000}"/>
    <cellStyle name="Normal 5 3 2 4 2" xfId="1646" xr:uid="{00000000-0005-0000-0000-00002D040000}"/>
    <cellStyle name="Normal 5 3 2 5" xfId="624" xr:uid="{00000000-0005-0000-0000-00002E040000}"/>
    <cellStyle name="Normal 5 3 2 5 2" xfId="1188" xr:uid="{00000000-0005-0000-0000-00002F040000}"/>
    <cellStyle name="Normal 5 3 2 6" xfId="1112" xr:uid="{00000000-0005-0000-0000-000030040000}"/>
    <cellStyle name="Normal 5 3 3" xfId="237" xr:uid="{00000000-0005-0000-0000-000031040000}"/>
    <cellStyle name="Normal 5 3 3 2" xfId="512" xr:uid="{00000000-0005-0000-0000-000032040000}"/>
    <cellStyle name="Normal 5 3 3 2 2" xfId="1351" xr:uid="{00000000-0005-0000-0000-000033040000}"/>
    <cellStyle name="Normal 5 3 3 3" xfId="868" xr:uid="{00000000-0005-0000-0000-000034040000}"/>
    <cellStyle name="Normal 5 3 3 3 2" xfId="1521" xr:uid="{00000000-0005-0000-0000-000035040000}"/>
    <cellStyle name="Normal 5 3 3 4" xfId="1226" xr:uid="{00000000-0005-0000-0000-000036040000}"/>
    <cellStyle name="Normal 5 3 4" xfId="376" xr:uid="{00000000-0005-0000-0000-000037040000}"/>
    <cellStyle name="Normal 5 3 4 2" xfId="1275" xr:uid="{00000000-0005-0000-0000-000038040000}"/>
    <cellStyle name="Normal 5 3 5" xfId="817" xr:uid="{00000000-0005-0000-0000-000039040000}"/>
    <cellStyle name="Normal 5 3 5 2" xfId="1425" xr:uid="{00000000-0005-0000-0000-00003A040000}"/>
    <cellStyle name="Normal 5 3 6" xfId="923" xr:uid="{00000000-0005-0000-0000-00003B040000}"/>
    <cellStyle name="Normal 5 3 6 2" xfId="1580" xr:uid="{00000000-0005-0000-0000-00003C040000}"/>
    <cellStyle name="Normal 5 3 7" xfId="583" xr:uid="{00000000-0005-0000-0000-00003D040000}"/>
    <cellStyle name="Normal 5 3 7 2" xfId="1150" xr:uid="{00000000-0005-0000-0000-00003E040000}"/>
    <cellStyle name="Normal 5 3 8" xfId="1046" xr:uid="{00000000-0005-0000-0000-00003F040000}"/>
    <cellStyle name="Normal 5 4" xfId="135" xr:uid="{00000000-0005-0000-0000-000040040000}"/>
    <cellStyle name="Normal 5 4 2" xfId="289" xr:uid="{00000000-0005-0000-0000-000041040000}"/>
    <cellStyle name="Normal 5 4 2 2" xfId="425" xr:uid="{00000000-0005-0000-0000-000042040000}"/>
    <cellStyle name="Normal 5 4 2 2 2" xfId="1471" xr:uid="{00000000-0005-0000-0000-000043040000}"/>
    <cellStyle name="Normal 5 4 2 3" xfId="965" xr:uid="{00000000-0005-0000-0000-000044040000}"/>
    <cellStyle name="Normal 5 4 2 3 2" xfId="1628" xr:uid="{00000000-0005-0000-0000-000045040000}"/>
    <cellStyle name="Normal 5 4 2 4" xfId="728" xr:uid="{00000000-0005-0000-0000-000046040000}"/>
    <cellStyle name="Normal 5 4 2 4 2" xfId="1295" xr:uid="{00000000-0005-0000-0000-000047040000}"/>
    <cellStyle name="Normal 5 4 2 5" xfId="1094" xr:uid="{00000000-0005-0000-0000-000048040000}"/>
    <cellStyle name="Normal 5 4 3" xfId="219" xr:uid="{00000000-0005-0000-0000-000049040000}"/>
    <cellStyle name="Normal 5 4 3 2" xfId="494" xr:uid="{00000000-0005-0000-0000-00004A040000}"/>
    <cellStyle name="Normal 5 4 4" xfId="358" xr:uid="{00000000-0005-0000-0000-00004B040000}"/>
    <cellStyle name="Normal 5 4 4 2" xfId="1407" xr:uid="{00000000-0005-0000-0000-00004C040000}"/>
    <cellStyle name="Normal 5 4 5" xfId="905" xr:uid="{00000000-0005-0000-0000-00004D040000}"/>
    <cellStyle name="Normal 5 4 5 2" xfId="1562" xr:uid="{00000000-0005-0000-0000-00004E040000}"/>
    <cellStyle name="Normal 5 4 6" xfId="606" xr:uid="{00000000-0005-0000-0000-00004F040000}"/>
    <cellStyle name="Normal 5 4 6 2" xfId="1170" xr:uid="{00000000-0005-0000-0000-000050040000}"/>
    <cellStyle name="Normal 5 4 7" xfId="1028" xr:uid="{00000000-0005-0000-0000-000051040000}"/>
    <cellStyle name="Normal 5 5" xfId="114" xr:uid="{00000000-0005-0000-0000-000052040000}"/>
    <cellStyle name="Normal 5 5 2" xfId="274" xr:uid="{00000000-0005-0000-0000-000053040000}"/>
    <cellStyle name="Normal 5 5 2 2" xfId="410" xr:uid="{00000000-0005-0000-0000-000054040000}"/>
    <cellStyle name="Normal 5 5 2 2 2" xfId="1456" xr:uid="{00000000-0005-0000-0000-000055040000}"/>
    <cellStyle name="Normal 5 5 2 3" xfId="952" xr:uid="{00000000-0005-0000-0000-000056040000}"/>
    <cellStyle name="Normal 5 5 2 3 2" xfId="1613" xr:uid="{00000000-0005-0000-0000-000057040000}"/>
    <cellStyle name="Normal 5 5 2 4" xfId="753" xr:uid="{00000000-0005-0000-0000-000058040000}"/>
    <cellStyle name="Normal 5 5 2 4 2" xfId="1333" xr:uid="{00000000-0005-0000-0000-000059040000}"/>
    <cellStyle name="Normal 5 5 2 5" xfId="1079" xr:uid="{00000000-0005-0000-0000-00005A040000}"/>
    <cellStyle name="Normal 5 5 3" xfId="204" xr:uid="{00000000-0005-0000-0000-00005B040000}"/>
    <cellStyle name="Normal 5 5 3 2" xfId="479" xr:uid="{00000000-0005-0000-0000-00005C040000}"/>
    <cellStyle name="Normal 5 5 4" xfId="343" xr:uid="{00000000-0005-0000-0000-00005D040000}"/>
    <cellStyle name="Normal 5 5 4 2" xfId="1392" xr:uid="{00000000-0005-0000-0000-00005E040000}"/>
    <cellStyle name="Normal 5 5 5" xfId="891" xr:uid="{00000000-0005-0000-0000-00005F040000}"/>
    <cellStyle name="Normal 5 5 5 2" xfId="1547" xr:uid="{00000000-0005-0000-0000-000060040000}"/>
    <cellStyle name="Normal 5 5 6" xfId="646" xr:uid="{00000000-0005-0000-0000-000061040000}"/>
    <cellStyle name="Normal 5 5 6 2" xfId="1208" xr:uid="{00000000-0005-0000-0000-000062040000}"/>
    <cellStyle name="Normal 5 5 7" xfId="1013" xr:uid="{00000000-0005-0000-0000-000063040000}"/>
    <cellStyle name="Normal 5 6" xfId="712" xr:uid="{00000000-0005-0000-0000-000064040000}"/>
    <cellStyle name="Normal 5 6 2" xfId="1257" xr:uid="{00000000-0005-0000-0000-000065040000}"/>
    <cellStyle name="Normal 5 7" xfId="779" xr:uid="{00000000-0005-0000-0000-000066040000}"/>
    <cellStyle name="Normal 5 8" xfId="565" xr:uid="{00000000-0005-0000-0000-000067040000}"/>
    <cellStyle name="Normal 5 8 2" xfId="1132" xr:uid="{00000000-0005-0000-0000-000068040000}"/>
    <cellStyle name="Normal 6" xfId="127" xr:uid="{00000000-0005-0000-0000-000069040000}"/>
    <cellStyle name="Normal 6 2" xfId="165" xr:uid="{00000000-0005-0000-0000-00006A040000}"/>
    <cellStyle name="Normal 6 2 2" xfId="319" xr:uid="{00000000-0005-0000-0000-00006B040000}"/>
    <cellStyle name="Normal 6 2 2 2" xfId="455" xr:uid="{00000000-0005-0000-0000-00006C040000}"/>
    <cellStyle name="Normal 6 2 2 2 2" xfId="1501" xr:uid="{00000000-0005-0000-0000-00006D040000}"/>
    <cellStyle name="Normal 6 2 2 3" xfId="995" xr:uid="{00000000-0005-0000-0000-00006E040000}"/>
    <cellStyle name="Normal 6 2 2 3 2" xfId="1658" xr:uid="{00000000-0005-0000-0000-00006F040000}"/>
    <cellStyle name="Normal 6 2 2 4" xfId="745" xr:uid="{00000000-0005-0000-0000-000070040000}"/>
    <cellStyle name="Normal 6 2 2 4 2" xfId="1325" xr:uid="{00000000-0005-0000-0000-000071040000}"/>
    <cellStyle name="Normal 6 2 2 5" xfId="1124" xr:uid="{00000000-0005-0000-0000-000072040000}"/>
    <cellStyle name="Normal 6 2 3" xfId="249" xr:uid="{00000000-0005-0000-0000-000073040000}"/>
    <cellStyle name="Normal 6 2 3 2" xfId="524" xr:uid="{00000000-0005-0000-0000-000074040000}"/>
    <cellStyle name="Normal 6 2 4" xfId="388" xr:uid="{00000000-0005-0000-0000-000075040000}"/>
    <cellStyle name="Normal 6 2 4 2" xfId="1437" xr:uid="{00000000-0005-0000-0000-000076040000}"/>
    <cellStyle name="Normal 6 2 5" xfId="935" xr:uid="{00000000-0005-0000-0000-000077040000}"/>
    <cellStyle name="Normal 6 2 5 2" xfId="1592" xr:uid="{00000000-0005-0000-0000-000078040000}"/>
    <cellStyle name="Normal 6 2 6" xfId="636" xr:uid="{00000000-0005-0000-0000-000079040000}"/>
    <cellStyle name="Normal 6 2 6 2" xfId="1200" xr:uid="{00000000-0005-0000-0000-00007A040000}"/>
    <cellStyle name="Normal 6 2 7" xfId="1058" xr:uid="{00000000-0005-0000-0000-00007B040000}"/>
    <cellStyle name="Normal 6 3" xfId="281" xr:uid="{00000000-0005-0000-0000-00007C040000}"/>
    <cellStyle name="Normal 6 3 2" xfId="417" xr:uid="{00000000-0005-0000-0000-00007D040000}"/>
    <cellStyle name="Normal 6 3 2 2" xfId="1463" xr:uid="{00000000-0005-0000-0000-00007E040000}"/>
    <cellStyle name="Normal 6 3 3" xfId="958" xr:uid="{00000000-0005-0000-0000-00007F040000}"/>
    <cellStyle name="Normal 6 3 3 2" xfId="1620" xr:uid="{00000000-0005-0000-0000-000080040000}"/>
    <cellStyle name="Normal 6 3 4" xfId="638" xr:uid="{00000000-0005-0000-0000-000081040000}"/>
    <cellStyle name="Normal 6 3 5" xfId="1086" xr:uid="{00000000-0005-0000-0000-000082040000}"/>
    <cellStyle name="Normal 6 4" xfId="211" xr:uid="{00000000-0005-0000-0000-000083040000}"/>
    <cellStyle name="Normal 6 4 2" xfId="486" xr:uid="{00000000-0005-0000-0000-000084040000}"/>
    <cellStyle name="Normal 6 4 2 2" xfId="1515" xr:uid="{00000000-0005-0000-0000-000085040000}"/>
    <cellStyle name="Normal 6 4 3" xfId="1287" xr:uid="{00000000-0005-0000-0000-000086040000}"/>
    <cellStyle name="Normal 6 5" xfId="350" xr:uid="{00000000-0005-0000-0000-000087040000}"/>
    <cellStyle name="Normal 6 5 2" xfId="1399" xr:uid="{00000000-0005-0000-0000-000088040000}"/>
    <cellStyle name="Normal 6 6" xfId="897" xr:uid="{00000000-0005-0000-0000-000089040000}"/>
    <cellStyle name="Normal 6 6 2" xfId="1554" xr:uid="{00000000-0005-0000-0000-00008A040000}"/>
    <cellStyle name="Normal 6 7" xfId="595" xr:uid="{00000000-0005-0000-0000-00008B040000}"/>
    <cellStyle name="Normal 6 7 2" xfId="1162" xr:uid="{00000000-0005-0000-0000-00008C040000}"/>
    <cellStyle name="Normal 6 8" xfId="1020" xr:uid="{00000000-0005-0000-0000-00008D040000}"/>
    <cellStyle name="Normal 7" xfId="128" xr:uid="{00000000-0005-0000-0000-00008E040000}"/>
    <cellStyle name="Normal 7 2" xfId="282" xr:uid="{00000000-0005-0000-0000-00008F040000}"/>
    <cellStyle name="Normal 7 2 2" xfId="418" xr:uid="{00000000-0005-0000-0000-000090040000}"/>
    <cellStyle name="Normal 7 2 2 2" xfId="1621" xr:uid="{00000000-0005-0000-0000-000091040000}"/>
    <cellStyle name="Normal 7 2 3" xfId="847" xr:uid="{00000000-0005-0000-0000-000092040000}"/>
    <cellStyle name="Normal 7 2 3 2" xfId="1464" xr:uid="{00000000-0005-0000-0000-000093040000}"/>
    <cellStyle name="Normal 7 2 4" xfId="1087" xr:uid="{00000000-0005-0000-0000-000094040000}"/>
    <cellStyle name="Normal 7 3" xfId="212" xr:uid="{00000000-0005-0000-0000-000095040000}"/>
    <cellStyle name="Normal 7 3 2" xfId="487" xr:uid="{00000000-0005-0000-0000-000096040000}"/>
    <cellStyle name="Normal 7 4" xfId="351" xr:uid="{00000000-0005-0000-0000-000097040000}"/>
    <cellStyle name="Normal 7 4 2" xfId="1400" xr:uid="{00000000-0005-0000-0000-000098040000}"/>
    <cellStyle name="Normal 7 5" xfId="898" xr:uid="{00000000-0005-0000-0000-000099040000}"/>
    <cellStyle name="Normal 7 5 2" xfId="1555" xr:uid="{00000000-0005-0000-0000-00009A040000}"/>
    <cellStyle name="Normal 7 6" xfId="597" xr:uid="{00000000-0005-0000-0000-00009B040000}"/>
    <cellStyle name="Normal 7 7" xfId="1021" xr:uid="{00000000-0005-0000-0000-00009C040000}"/>
    <cellStyle name="Normal 8" xfId="85" xr:uid="{00000000-0005-0000-0000-00009D040000}"/>
    <cellStyle name="Normal 8 2" xfId="260" xr:uid="{00000000-0005-0000-0000-00009E040000}"/>
    <cellStyle name="Normal 8 2 2" xfId="831" xr:uid="{00000000-0005-0000-0000-00009F040000}"/>
    <cellStyle name="Normal 8 2 3" xfId="720" xr:uid="{00000000-0005-0000-0000-0000A0040000}"/>
    <cellStyle name="Normal 8 2 3 2" xfId="1288" xr:uid="{00000000-0005-0000-0000-0000A1040000}"/>
    <cellStyle name="Normal 8 3" xfId="190" xr:uid="{00000000-0005-0000-0000-0000A2040000}"/>
    <cellStyle name="Normal 8 4" xfId="596" xr:uid="{00000000-0005-0000-0000-0000A3040000}"/>
    <cellStyle name="Normal 8 4 2" xfId="1163" xr:uid="{00000000-0005-0000-0000-0000A4040000}"/>
    <cellStyle name="Normal 9" xfId="171" xr:uid="{00000000-0005-0000-0000-0000A5040000}"/>
    <cellStyle name="Normal 9 2" xfId="746" xr:uid="{00000000-0005-0000-0000-0000A6040000}"/>
    <cellStyle name="Normal 9 2 2" xfId="1326" xr:uid="{00000000-0005-0000-0000-0000A7040000}"/>
    <cellStyle name="Normal 9 3" xfId="825" xr:uid="{00000000-0005-0000-0000-0000A8040000}"/>
    <cellStyle name="Normal 9 4" xfId="637" xr:uid="{00000000-0005-0000-0000-0000A9040000}"/>
    <cellStyle name="Normal 9 4 2" xfId="1201" xr:uid="{00000000-0005-0000-0000-0000AA040000}"/>
    <cellStyle name="Note 2" xfId="81" xr:uid="{00000000-0005-0000-0000-0000AC040000}"/>
    <cellStyle name="Note 2 2" xfId="794" xr:uid="{00000000-0005-0000-0000-0000AD040000}"/>
    <cellStyle name="Note 2 3" xfId="691" xr:uid="{00000000-0005-0000-0000-0000AE040000}"/>
    <cellStyle name="Nøytral" xfId="8" builtinId="28" customBuiltin="1"/>
    <cellStyle name="Nøytral 2" xfId="183" xr:uid="{00000000-0005-0000-0000-0000AF040000}"/>
    <cellStyle name="Nøytral 3" xfId="61" xr:uid="{00000000-0005-0000-0000-0000B0040000}"/>
    <cellStyle name="Output 2" xfId="668" xr:uid="{00000000-0005-0000-0000-0000B2040000}"/>
    <cellStyle name="Overskrift 1" xfId="2" builtinId="16" customBuiltin="1"/>
    <cellStyle name="Overskrift 2" xfId="3" builtinId="17" customBuiltin="1"/>
    <cellStyle name="Overskrift 3" xfId="4" builtinId="18" customBuiltin="1"/>
    <cellStyle name="Overskrift 4" xfId="5" builtinId="19" customBuiltin="1"/>
    <cellStyle name="Percent 2" xfId="74" xr:uid="{00000000-0005-0000-0000-0000B4040000}"/>
    <cellStyle name="Percent 2 2" xfId="115" xr:uid="{00000000-0005-0000-0000-0000B5040000}"/>
    <cellStyle name="Percent 2 2 2" xfId="116" xr:uid="{00000000-0005-0000-0000-0000B6040000}"/>
    <cellStyle name="Percent 2 2 2 2" xfId="161" xr:uid="{00000000-0005-0000-0000-0000B7040000}"/>
    <cellStyle name="Percent 2 2 2 2 2" xfId="315" xr:uid="{00000000-0005-0000-0000-0000B8040000}"/>
    <cellStyle name="Percent 2 2 2 2 2 2" xfId="451" xr:uid="{00000000-0005-0000-0000-0000B9040000}"/>
    <cellStyle name="Percent 2 2 2 2 2 2 2" xfId="1321" xr:uid="{00000000-0005-0000-0000-0000BA040000}"/>
    <cellStyle name="Percent 2 2 2 2 2 3" xfId="858" xr:uid="{00000000-0005-0000-0000-0000BB040000}"/>
    <cellStyle name="Percent 2 2 2 2 2 3 2" xfId="1497" xr:uid="{00000000-0005-0000-0000-0000BC040000}"/>
    <cellStyle name="Percent 2 2 2 2 2 4" xfId="991" xr:uid="{00000000-0005-0000-0000-0000BD040000}"/>
    <cellStyle name="Percent 2 2 2 2 2 4 2" xfId="1654" xr:uid="{00000000-0005-0000-0000-0000BE040000}"/>
    <cellStyle name="Percent 2 2 2 2 2 5" xfId="632" xr:uid="{00000000-0005-0000-0000-0000BF040000}"/>
    <cellStyle name="Percent 2 2 2 2 2 5 2" xfId="1196" xr:uid="{00000000-0005-0000-0000-0000C0040000}"/>
    <cellStyle name="Percent 2 2 2 2 2 6" xfId="1120" xr:uid="{00000000-0005-0000-0000-0000C1040000}"/>
    <cellStyle name="Percent 2 2 2 2 3" xfId="245" xr:uid="{00000000-0005-0000-0000-0000C2040000}"/>
    <cellStyle name="Percent 2 2 2 2 3 2" xfId="520" xr:uid="{00000000-0005-0000-0000-0000C3040000}"/>
    <cellStyle name="Percent 2 2 2 2 3 2 2" xfId="1359" xr:uid="{00000000-0005-0000-0000-0000C4040000}"/>
    <cellStyle name="Percent 2 2 2 2 3 3" xfId="873" xr:uid="{00000000-0005-0000-0000-0000C5040000}"/>
    <cellStyle name="Percent 2 2 2 2 3 3 2" xfId="1526" xr:uid="{00000000-0005-0000-0000-0000C6040000}"/>
    <cellStyle name="Percent 2 2 2 2 3 4" xfId="1234" xr:uid="{00000000-0005-0000-0000-0000C7040000}"/>
    <cellStyle name="Percent 2 2 2 2 4" xfId="384" xr:uid="{00000000-0005-0000-0000-0000C8040000}"/>
    <cellStyle name="Percent 2 2 2 2 4 2" xfId="1283" xr:uid="{00000000-0005-0000-0000-0000C9040000}"/>
    <cellStyle name="Percent 2 2 2 2 5" xfId="822" xr:uid="{00000000-0005-0000-0000-0000CA040000}"/>
    <cellStyle name="Percent 2 2 2 2 5 2" xfId="1433" xr:uid="{00000000-0005-0000-0000-0000CB040000}"/>
    <cellStyle name="Percent 2 2 2 2 6" xfId="931" xr:uid="{00000000-0005-0000-0000-0000CC040000}"/>
    <cellStyle name="Percent 2 2 2 2 6 2" xfId="1588" xr:uid="{00000000-0005-0000-0000-0000CD040000}"/>
    <cellStyle name="Percent 2 2 2 2 7" xfId="591" xr:uid="{00000000-0005-0000-0000-0000CE040000}"/>
    <cellStyle name="Percent 2 2 2 2 7 2" xfId="1158" xr:uid="{00000000-0005-0000-0000-0000CF040000}"/>
    <cellStyle name="Percent 2 2 2 2 8" xfId="1054" xr:uid="{00000000-0005-0000-0000-0000D0040000}"/>
    <cellStyle name="Percent 2 2 2 3" xfId="143" xr:uid="{00000000-0005-0000-0000-0000D1040000}"/>
    <cellStyle name="Percent 2 2 2 3 2" xfId="297" xr:uid="{00000000-0005-0000-0000-0000D2040000}"/>
    <cellStyle name="Percent 2 2 2 3 2 2" xfId="433" xr:uid="{00000000-0005-0000-0000-0000D3040000}"/>
    <cellStyle name="Percent 2 2 2 3 2 2 2" xfId="1479" xr:uid="{00000000-0005-0000-0000-0000D4040000}"/>
    <cellStyle name="Percent 2 2 2 3 2 3" xfId="973" xr:uid="{00000000-0005-0000-0000-0000D5040000}"/>
    <cellStyle name="Percent 2 2 2 3 2 3 2" xfId="1636" xr:uid="{00000000-0005-0000-0000-0000D6040000}"/>
    <cellStyle name="Percent 2 2 2 3 2 4" xfId="735" xr:uid="{00000000-0005-0000-0000-0000D7040000}"/>
    <cellStyle name="Percent 2 2 2 3 2 4 2" xfId="1303" xr:uid="{00000000-0005-0000-0000-0000D8040000}"/>
    <cellStyle name="Percent 2 2 2 3 2 5" xfId="1102" xr:uid="{00000000-0005-0000-0000-0000D9040000}"/>
    <cellStyle name="Percent 2 2 2 3 3" xfId="227" xr:uid="{00000000-0005-0000-0000-0000DA040000}"/>
    <cellStyle name="Percent 2 2 2 3 3 2" xfId="502" xr:uid="{00000000-0005-0000-0000-0000DB040000}"/>
    <cellStyle name="Percent 2 2 2 3 4" xfId="366" xr:uid="{00000000-0005-0000-0000-0000DC040000}"/>
    <cellStyle name="Percent 2 2 2 3 4 2" xfId="1415" xr:uid="{00000000-0005-0000-0000-0000DD040000}"/>
    <cellStyle name="Percent 2 2 2 3 5" xfId="913" xr:uid="{00000000-0005-0000-0000-0000DE040000}"/>
    <cellStyle name="Percent 2 2 2 3 5 2" xfId="1570" xr:uid="{00000000-0005-0000-0000-0000DF040000}"/>
    <cellStyle name="Percent 2 2 2 3 6" xfId="614" xr:uid="{00000000-0005-0000-0000-0000E0040000}"/>
    <cellStyle name="Percent 2 2 2 3 6 2" xfId="1178" xr:uid="{00000000-0005-0000-0000-0000E1040000}"/>
    <cellStyle name="Percent 2 2 2 3 7" xfId="1036" xr:uid="{00000000-0005-0000-0000-0000E2040000}"/>
    <cellStyle name="Percent 2 2 2 4" xfId="653" xr:uid="{00000000-0005-0000-0000-0000E3040000}"/>
    <cellStyle name="Percent 2 2 2 4 2" xfId="757" xr:uid="{00000000-0005-0000-0000-0000E4040000}"/>
    <cellStyle name="Percent 2 2 2 4 2 2" xfId="1341" xr:uid="{00000000-0005-0000-0000-0000E5040000}"/>
    <cellStyle name="Percent 2 2 2 4 3" xfId="1216" xr:uid="{00000000-0005-0000-0000-0000E6040000}"/>
    <cellStyle name="Percent 2 2 2 5" xfId="716" xr:uid="{00000000-0005-0000-0000-0000E7040000}"/>
    <cellStyle name="Percent 2 2 2 5 2" xfId="1265" xr:uid="{00000000-0005-0000-0000-0000E8040000}"/>
    <cellStyle name="Percent 2 2 2 6" xfId="807" xr:uid="{00000000-0005-0000-0000-0000E9040000}"/>
    <cellStyle name="Percent 2 2 2 7" xfId="573" xr:uid="{00000000-0005-0000-0000-0000EA040000}"/>
    <cellStyle name="Percent 2 2 2 7 2" xfId="1140" xr:uid="{00000000-0005-0000-0000-0000EB040000}"/>
    <cellStyle name="Percent 2 2 3" xfId="117" xr:uid="{00000000-0005-0000-0000-0000EC040000}"/>
    <cellStyle name="Percent 2 2 3 2" xfId="152" xr:uid="{00000000-0005-0000-0000-0000ED040000}"/>
    <cellStyle name="Percent 2 2 3 2 2" xfId="306" xr:uid="{00000000-0005-0000-0000-0000EE040000}"/>
    <cellStyle name="Percent 2 2 3 2 2 2" xfId="442" xr:uid="{00000000-0005-0000-0000-0000EF040000}"/>
    <cellStyle name="Percent 2 2 3 2 2 2 2" xfId="1488" xr:uid="{00000000-0005-0000-0000-0000F0040000}"/>
    <cellStyle name="Percent 2 2 3 2 2 3" xfId="982" xr:uid="{00000000-0005-0000-0000-0000F1040000}"/>
    <cellStyle name="Percent 2 2 3 2 2 3 2" xfId="1645" xr:uid="{00000000-0005-0000-0000-0000F2040000}"/>
    <cellStyle name="Percent 2 2 3 2 2 4" xfId="740" xr:uid="{00000000-0005-0000-0000-0000F3040000}"/>
    <cellStyle name="Percent 2 2 3 2 2 4 2" xfId="1312" xr:uid="{00000000-0005-0000-0000-0000F4040000}"/>
    <cellStyle name="Percent 2 2 3 2 2 5" xfId="1111" xr:uid="{00000000-0005-0000-0000-0000F5040000}"/>
    <cellStyle name="Percent 2 2 3 2 3" xfId="236" xr:uid="{00000000-0005-0000-0000-0000F6040000}"/>
    <cellStyle name="Percent 2 2 3 2 3 2" xfId="511" xr:uid="{00000000-0005-0000-0000-0000F7040000}"/>
    <cellStyle name="Percent 2 2 3 2 4" xfId="375" xr:uid="{00000000-0005-0000-0000-0000F8040000}"/>
    <cellStyle name="Percent 2 2 3 2 4 2" xfId="1424" xr:uid="{00000000-0005-0000-0000-0000F9040000}"/>
    <cellStyle name="Percent 2 2 3 2 5" xfId="922" xr:uid="{00000000-0005-0000-0000-0000FA040000}"/>
    <cellStyle name="Percent 2 2 3 2 5 2" xfId="1579" xr:uid="{00000000-0005-0000-0000-0000FB040000}"/>
    <cellStyle name="Percent 2 2 3 2 6" xfId="623" xr:uid="{00000000-0005-0000-0000-0000FC040000}"/>
    <cellStyle name="Percent 2 2 3 2 6 2" xfId="1187" xr:uid="{00000000-0005-0000-0000-0000FD040000}"/>
    <cellStyle name="Percent 2 2 3 2 7" xfId="1045" xr:uid="{00000000-0005-0000-0000-0000FE040000}"/>
    <cellStyle name="Percent 2 2 3 3" xfId="275" xr:uid="{00000000-0005-0000-0000-0000FF040000}"/>
    <cellStyle name="Percent 2 2 3 3 2" xfId="411" xr:uid="{00000000-0005-0000-0000-000000050000}"/>
    <cellStyle name="Percent 2 2 3 3 2 2" xfId="1350" xr:uid="{00000000-0005-0000-0000-000001050000}"/>
    <cellStyle name="Percent 2 2 3 3 3" xfId="842" xr:uid="{00000000-0005-0000-0000-000002050000}"/>
    <cellStyle name="Percent 2 2 3 3 3 2" xfId="1457" xr:uid="{00000000-0005-0000-0000-000003050000}"/>
    <cellStyle name="Percent 2 2 3 3 4" xfId="953" xr:uid="{00000000-0005-0000-0000-000004050000}"/>
    <cellStyle name="Percent 2 2 3 3 4 2" xfId="1614" xr:uid="{00000000-0005-0000-0000-000005050000}"/>
    <cellStyle name="Percent 2 2 3 3 5" xfId="658" xr:uid="{00000000-0005-0000-0000-000006050000}"/>
    <cellStyle name="Percent 2 2 3 3 5 2" xfId="1225" xr:uid="{00000000-0005-0000-0000-000007050000}"/>
    <cellStyle name="Percent 2 2 3 3 6" xfId="1080" xr:uid="{00000000-0005-0000-0000-000008050000}"/>
    <cellStyle name="Percent 2 2 3 4" xfId="205" xr:uid="{00000000-0005-0000-0000-000009050000}"/>
    <cellStyle name="Percent 2 2 3 4 2" xfId="480" xr:uid="{00000000-0005-0000-0000-00000A050000}"/>
    <cellStyle name="Percent 2 2 3 4 2 2" xfId="1511" xr:uid="{00000000-0005-0000-0000-00000B050000}"/>
    <cellStyle name="Percent 2 2 3 4 3" xfId="1274" xr:uid="{00000000-0005-0000-0000-00000C050000}"/>
    <cellStyle name="Percent 2 2 3 5" xfId="344" xr:uid="{00000000-0005-0000-0000-00000D050000}"/>
    <cellStyle name="Percent 2 2 3 5 2" xfId="1393" xr:uid="{00000000-0005-0000-0000-00000E050000}"/>
    <cellStyle name="Percent 2 2 3 6" xfId="892" xr:uid="{00000000-0005-0000-0000-00000F050000}"/>
    <cellStyle name="Percent 2 2 3 6 2" xfId="1548" xr:uid="{00000000-0005-0000-0000-000010050000}"/>
    <cellStyle name="Percent 2 2 3 7" xfId="582" xr:uid="{00000000-0005-0000-0000-000011050000}"/>
    <cellStyle name="Percent 2 2 3 7 2" xfId="1149" xr:uid="{00000000-0005-0000-0000-000012050000}"/>
    <cellStyle name="Percent 2 2 3 8" xfId="1014" xr:uid="{00000000-0005-0000-0000-000013050000}"/>
    <cellStyle name="Percent 2 2 4" xfId="134" xr:uid="{00000000-0005-0000-0000-000014050000}"/>
    <cellStyle name="Percent 2 2 4 2" xfId="288" xr:uid="{00000000-0005-0000-0000-000015050000}"/>
    <cellStyle name="Percent 2 2 4 2 2" xfId="424" xr:uid="{00000000-0005-0000-0000-000016050000}"/>
    <cellStyle name="Percent 2 2 4 2 2 2" xfId="1470" xr:uid="{00000000-0005-0000-0000-000017050000}"/>
    <cellStyle name="Percent 2 2 4 2 3" xfId="964" xr:uid="{00000000-0005-0000-0000-000018050000}"/>
    <cellStyle name="Percent 2 2 4 2 3 2" xfId="1627" xr:uid="{00000000-0005-0000-0000-000019050000}"/>
    <cellStyle name="Percent 2 2 4 2 4" xfId="727" xr:uid="{00000000-0005-0000-0000-00001A050000}"/>
    <cellStyle name="Percent 2 2 4 2 4 2" xfId="1294" xr:uid="{00000000-0005-0000-0000-00001B050000}"/>
    <cellStyle name="Percent 2 2 4 2 5" xfId="1093" xr:uid="{00000000-0005-0000-0000-00001C050000}"/>
    <cellStyle name="Percent 2 2 4 3" xfId="218" xr:uid="{00000000-0005-0000-0000-00001D050000}"/>
    <cellStyle name="Percent 2 2 4 3 2" xfId="493" xr:uid="{00000000-0005-0000-0000-00001E050000}"/>
    <cellStyle name="Percent 2 2 4 4" xfId="357" xr:uid="{00000000-0005-0000-0000-00001F050000}"/>
    <cellStyle name="Percent 2 2 4 4 2" xfId="1406" xr:uid="{00000000-0005-0000-0000-000020050000}"/>
    <cellStyle name="Percent 2 2 4 5" xfId="904" xr:uid="{00000000-0005-0000-0000-000021050000}"/>
    <cellStyle name="Percent 2 2 4 5 2" xfId="1561" xr:uid="{00000000-0005-0000-0000-000022050000}"/>
    <cellStyle name="Percent 2 2 4 6" xfId="605" xr:uid="{00000000-0005-0000-0000-000023050000}"/>
    <cellStyle name="Percent 2 2 4 6 2" xfId="1169" xr:uid="{00000000-0005-0000-0000-000024050000}"/>
    <cellStyle name="Percent 2 2 4 7" xfId="1027" xr:uid="{00000000-0005-0000-0000-000025050000}"/>
    <cellStyle name="Percent 2 2 5" xfId="645" xr:uid="{00000000-0005-0000-0000-000026050000}"/>
    <cellStyle name="Percent 2 2 5 2" xfId="752" xr:uid="{00000000-0005-0000-0000-000027050000}"/>
    <cellStyle name="Percent 2 2 5 2 2" xfId="1332" xr:uid="{00000000-0005-0000-0000-000028050000}"/>
    <cellStyle name="Percent 2 2 5 3" xfId="1207" xr:uid="{00000000-0005-0000-0000-000029050000}"/>
    <cellStyle name="Percent 2 2 6" xfId="711" xr:uid="{00000000-0005-0000-0000-00002A050000}"/>
    <cellStyle name="Percent 2 2 6 2" xfId="1256" xr:uid="{00000000-0005-0000-0000-00002B050000}"/>
    <cellStyle name="Percent 2 2 7" xfId="806" xr:uid="{00000000-0005-0000-0000-00002C050000}"/>
    <cellStyle name="Percent 2 2 8" xfId="564" xr:uid="{00000000-0005-0000-0000-00002D050000}"/>
    <cellStyle name="Percent 2 2 8 2" xfId="1131" xr:uid="{00000000-0005-0000-0000-00002E050000}"/>
    <cellStyle name="Percent 2 3" xfId="118" xr:uid="{00000000-0005-0000-0000-00002F050000}"/>
    <cellStyle name="Percent 2 3 2" xfId="119" xr:uid="{00000000-0005-0000-0000-000030050000}"/>
    <cellStyle name="Percent 2 3 2 2" xfId="157" xr:uid="{00000000-0005-0000-0000-000031050000}"/>
    <cellStyle name="Percent 2 3 2 2 2" xfId="311" xr:uid="{00000000-0005-0000-0000-000032050000}"/>
    <cellStyle name="Percent 2 3 2 2 2 2" xfId="447" xr:uid="{00000000-0005-0000-0000-000033050000}"/>
    <cellStyle name="Percent 2 3 2 2 2 2 2" xfId="1493" xr:uid="{00000000-0005-0000-0000-000034050000}"/>
    <cellStyle name="Percent 2 3 2 2 2 3" xfId="987" xr:uid="{00000000-0005-0000-0000-000035050000}"/>
    <cellStyle name="Percent 2 3 2 2 2 3 2" xfId="1650" xr:uid="{00000000-0005-0000-0000-000036050000}"/>
    <cellStyle name="Percent 2 3 2 2 2 4" xfId="743" xr:uid="{00000000-0005-0000-0000-000037050000}"/>
    <cellStyle name="Percent 2 3 2 2 2 4 2" xfId="1317" xr:uid="{00000000-0005-0000-0000-000038050000}"/>
    <cellStyle name="Percent 2 3 2 2 2 5" xfId="1116" xr:uid="{00000000-0005-0000-0000-000039050000}"/>
    <cellStyle name="Percent 2 3 2 2 3" xfId="241" xr:uid="{00000000-0005-0000-0000-00003A050000}"/>
    <cellStyle name="Percent 2 3 2 2 3 2" xfId="516" xr:uid="{00000000-0005-0000-0000-00003B050000}"/>
    <cellStyle name="Percent 2 3 2 2 4" xfId="380" xr:uid="{00000000-0005-0000-0000-00003C050000}"/>
    <cellStyle name="Percent 2 3 2 2 4 2" xfId="1429" xr:uid="{00000000-0005-0000-0000-00003D050000}"/>
    <cellStyle name="Percent 2 3 2 2 5" xfId="927" xr:uid="{00000000-0005-0000-0000-00003E050000}"/>
    <cellStyle name="Percent 2 3 2 2 5 2" xfId="1584" xr:uid="{00000000-0005-0000-0000-00003F050000}"/>
    <cellStyle name="Percent 2 3 2 2 6" xfId="628" xr:uid="{00000000-0005-0000-0000-000040050000}"/>
    <cellStyle name="Percent 2 3 2 2 6 2" xfId="1192" xr:uid="{00000000-0005-0000-0000-000041050000}"/>
    <cellStyle name="Percent 2 3 2 2 7" xfId="1050" xr:uid="{00000000-0005-0000-0000-000042050000}"/>
    <cellStyle name="Percent 2 3 2 3" xfId="661" xr:uid="{00000000-0005-0000-0000-000043050000}"/>
    <cellStyle name="Percent 2 3 2 3 2" xfId="759" xr:uid="{00000000-0005-0000-0000-000044050000}"/>
    <cellStyle name="Percent 2 3 2 3 2 2" xfId="1355" xr:uid="{00000000-0005-0000-0000-000045050000}"/>
    <cellStyle name="Percent 2 3 2 3 3" xfId="1230" xr:uid="{00000000-0005-0000-0000-000046050000}"/>
    <cellStyle name="Percent 2 3 2 4" xfId="718" xr:uid="{00000000-0005-0000-0000-000047050000}"/>
    <cellStyle name="Percent 2 3 2 4 2" xfId="1279" xr:uid="{00000000-0005-0000-0000-000048050000}"/>
    <cellStyle name="Percent 2 3 2 5" xfId="808" xr:uid="{00000000-0005-0000-0000-000049050000}"/>
    <cellStyle name="Percent 2 3 2 6" xfId="587" xr:uid="{00000000-0005-0000-0000-00004A050000}"/>
    <cellStyle name="Percent 2 3 2 6 2" xfId="1154" xr:uid="{00000000-0005-0000-0000-00004B050000}"/>
    <cellStyle name="Percent 2 3 3" xfId="139" xr:uid="{00000000-0005-0000-0000-00004C050000}"/>
    <cellStyle name="Percent 2 3 3 2" xfId="293" xr:uid="{00000000-0005-0000-0000-00004D050000}"/>
    <cellStyle name="Percent 2 3 3 2 2" xfId="429" xr:uid="{00000000-0005-0000-0000-00004E050000}"/>
    <cellStyle name="Percent 2 3 3 2 2 2" xfId="1475" xr:uid="{00000000-0005-0000-0000-00004F050000}"/>
    <cellStyle name="Percent 2 3 3 2 3" xfId="969" xr:uid="{00000000-0005-0000-0000-000050050000}"/>
    <cellStyle name="Percent 2 3 3 2 3 2" xfId="1632" xr:uid="{00000000-0005-0000-0000-000051050000}"/>
    <cellStyle name="Percent 2 3 3 2 4" xfId="732" xr:uid="{00000000-0005-0000-0000-000052050000}"/>
    <cellStyle name="Percent 2 3 3 2 4 2" xfId="1299" xr:uid="{00000000-0005-0000-0000-000053050000}"/>
    <cellStyle name="Percent 2 3 3 2 5" xfId="1098" xr:uid="{00000000-0005-0000-0000-000054050000}"/>
    <cellStyle name="Percent 2 3 3 3" xfId="223" xr:uid="{00000000-0005-0000-0000-000055050000}"/>
    <cellStyle name="Percent 2 3 3 3 2" xfId="498" xr:uid="{00000000-0005-0000-0000-000056050000}"/>
    <cellStyle name="Percent 2 3 3 4" xfId="362" xr:uid="{00000000-0005-0000-0000-000057050000}"/>
    <cellStyle name="Percent 2 3 3 4 2" xfId="1411" xr:uid="{00000000-0005-0000-0000-000058050000}"/>
    <cellStyle name="Percent 2 3 3 5" xfId="909" xr:uid="{00000000-0005-0000-0000-000059050000}"/>
    <cellStyle name="Percent 2 3 3 5 2" xfId="1566" xr:uid="{00000000-0005-0000-0000-00005A050000}"/>
    <cellStyle name="Percent 2 3 3 6" xfId="610" xr:uid="{00000000-0005-0000-0000-00005B050000}"/>
    <cellStyle name="Percent 2 3 3 6 2" xfId="1174" xr:uid="{00000000-0005-0000-0000-00005C050000}"/>
    <cellStyle name="Percent 2 3 3 7" xfId="1032" xr:uid="{00000000-0005-0000-0000-00005D050000}"/>
    <cellStyle name="Percent 2 3 4" xfId="276" xr:uid="{00000000-0005-0000-0000-00005E050000}"/>
    <cellStyle name="Percent 2 3 4 2" xfId="412" xr:uid="{00000000-0005-0000-0000-00005F050000}"/>
    <cellStyle name="Percent 2 3 4 2 2" xfId="1337" xr:uid="{00000000-0005-0000-0000-000060050000}"/>
    <cellStyle name="Percent 2 3 4 3" xfId="843" xr:uid="{00000000-0005-0000-0000-000061050000}"/>
    <cellStyle name="Percent 2 3 4 3 2" xfId="1458" xr:uid="{00000000-0005-0000-0000-000062050000}"/>
    <cellStyle name="Percent 2 3 4 4" xfId="954" xr:uid="{00000000-0005-0000-0000-000063050000}"/>
    <cellStyle name="Percent 2 3 4 4 2" xfId="1615" xr:uid="{00000000-0005-0000-0000-000064050000}"/>
    <cellStyle name="Percent 2 3 4 5" xfId="650" xr:uid="{00000000-0005-0000-0000-000065050000}"/>
    <cellStyle name="Percent 2 3 4 5 2" xfId="1212" xr:uid="{00000000-0005-0000-0000-000066050000}"/>
    <cellStyle name="Percent 2 3 4 6" xfId="1081" xr:uid="{00000000-0005-0000-0000-000067050000}"/>
    <cellStyle name="Percent 2 3 5" xfId="206" xr:uid="{00000000-0005-0000-0000-000068050000}"/>
    <cellStyle name="Percent 2 3 5 2" xfId="481" xr:uid="{00000000-0005-0000-0000-000069050000}"/>
    <cellStyle name="Percent 2 3 5 2 2" xfId="1512" xr:uid="{00000000-0005-0000-0000-00006A050000}"/>
    <cellStyle name="Percent 2 3 5 3" xfId="1261" xr:uid="{00000000-0005-0000-0000-00006B050000}"/>
    <cellStyle name="Percent 2 3 6" xfId="345" xr:uid="{00000000-0005-0000-0000-00006C050000}"/>
    <cellStyle name="Percent 2 3 6 2" xfId="1394" xr:uid="{00000000-0005-0000-0000-00006D050000}"/>
    <cellStyle name="Percent 2 3 7" xfId="893" xr:uid="{00000000-0005-0000-0000-00006E050000}"/>
    <cellStyle name="Percent 2 3 7 2" xfId="1549" xr:uid="{00000000-0005-0000-0000-00006F050000}"/>
    <cellStyle name="Percent 2 3 8" xfId="569" xr:uid="{00000000-0005-0000-0000-000070050000}"/>
    <cellStyle name="Percent 2 3 8 2" xfId="1136" xr:uid="{00000000-0005-0000-0000-000071050000}"/>
    <cellStyle name="Percent 2 3 9" xfId="1015" xr:uid="{00000000-0005-0000-0000-000072050000}"/>
    <cellStyle name="Percent 2 4" xfId="120" xr:uid="{00000000-0005-0000-0000-000073050000}"/>
    <cellStyle name="Percent 2 4 2" xfId="148" xr:uid="{00000000-0005-0000-0000-000074050000}"/>
    <cellStyle name="Percent 2 4 2 2" xfId="302" xr:uid="{00000000-0005-0000-0000-000075050000}"/>
    <cellStyle name="Percent 2 4 2 2 2" xfId="438" xr:uid="{00000000-0005-0000-0000-000076050000}"/>
    <cellStyle name="Percent 2 4 2 2 2 2" xfId="1484" xr:uid="{00000000-0005-0000-0000-000077050000}"/>
    <cellStyle name="Percent 2 4 2 2 3" xfId="978" xr:uid="{00000000-0005-0000-0000-000078050000}"/>
    <cellStyle name="Percent 2 4 2 2 3 2" xfId="1641" xr:uid="{00000000-0005-0000-0000-000079050000}"/>
    <cellStyle name="Percent 2 4 2 2 4" xfId="738" xr:uid="{00000000-0005-0000-0000-00007A050000}"/>
    <cellStyle name="Percent 2 4 2 2 4 2" xfId="1308" xr:uid="{00000000-0005-0000-0000-00007B050000}"/>
    <cellStyle name="Percent 2 4 2 2 5" xfId="1107" xr:uid="{00000000-0005-0000-0000-00007C050000}"/>
    <cellStyle name="Percent 2 4 2 3" xfId="232" xr:uid="{00000000-0005-0000-0000-00007D050000}"/>
    <cellStyle name="Percent 2 4 2 3 2" xfId="507" xr:uid="{00000000-0005-0000-0000-00007E050000}"/>
    <cellStyle name="Percent 2 4 2 4" xfId="371" xr:uid="{00000000-0005-0000-0000-00007F050000}"/>
    <cellStyle name="Percent 2 4 2 4 2" xfId="1420" xr:uid="{00000000-0005-0000-0000-000080050000}"/>
    <cellStyle name="Percent 2 4 2 5" xfId="918" xr:uid="{00000000-0005-0000-0000-000081050000}"/>
    <cellStyle name="Percent 2 4 2 5 2" xfId="1575" xr:uid="{00000000-0005-0000-0000-000082050000}"/>
    <cellStyle name="Percent 2 4 2 6" xfId="619" xr:uid="{00000000-0005-0000-0000-000083050000}"/>
    <cellStyle name="Percent 2 4 2 6 2" xfId="1183" xr:uid="{00000000-0005-0000-0000-000084050000}"/>
    <cellStyle name="Percent 2 4 2 7" xfId="1041" xr:uid="{00000000-0005-0000-0000-000085050000}"/>
    <cellStyle name="Percent 2 4 3" xfId="277" xr:uid="{00000000-0005-0000-0000-000086050000}"/>
    <cellStyle name="Percent 2 4 3 2" xfId="413" xr:uid="{00000000-0005-0000-0000-000087050000}"/>
    <cellStyle name="Percent 2 4 3 2 2" xfId="1346" xr:uid="{00000000-0005-0000-0000-000088050000}"/>
    <cellStyle name="Percent 2 4 3 3" xfId="844" xr:uid="{00000000-0005-0000-0000-000089050000}"/>
    <cellStyle name="Percent 2 4 3 3 2" xfId="1459" xr:uid="{00000000-0005-0000-0000-00008A050000}"/>
    <cellStyle name="Percent 2 4 3 4" xfId="955" xr:uid="{00000000-0005-0000-0000-00008B050000}"/>
    <cellStyle name="Percent 2 4 3 4 2" xfId="1616" xr:uid="{00000000-0005-0000-0000-00008C050000}"/>
    <cellStyle name="Percent 2 4 3 5" xfId="656" xr:uid="{00000000-0005-0000-0000-00008D050000}"/>
    <cellStyle name="Percent 2 4 3 5 2" xfId="1221" xr:uid="{00000000-0005-0000-0000-00008E050000}"/>
    <cellStyle name="Percent 2 4 3 6" xfId="1082" xr:uid="{00000000-0005-0000-0000-00008F050000}"/>
    <cellStyle name="Percent 2 4 4" xfId="207" xr:uid="{00000000-0005-0000-0000-000090050000}"/>
    <cellStyle name="Percent 2 4 4 2" xfId="482" xr:uid="{00000000-0005-0000-0000-000091050000}"/>
    <cellStyle name="Percent 2 4 4 2 2" xfId="1513" xr:uid="{00000000-0005-0000-0000-000092050000}"/>
    <cellStyle name="Percent 2 4 4 3" xfId="1270" xr:uid="{00000000-0005-0000-0000-000093050000}"/>
    <cellStyle name="Percent 2 4 5" xfId="346" xr:uid="{00000000-0005-0000-0000-000094050000}"/>
    <cellStyle name="Percent 2 4 5 2" xfId="1395" xr:uid="{00000000-0005-0000-0000-000095050000}"/>
    <cellStyle name="Percent 2 4 6" xfId="894" xr:uid="{00000000-0005-0000-0000-000096050000}"/>
    <cellStyle name="Percent 2 4 6 2" xfId="1550" xr:uid="{00000000-0005-0000-0000-000097050000}"/>
    <cellStyle name="Percent 2 4 7" xfId="578" xr:uid="{00000000-0005-0000-0000-000098050000}"/>
    <cellStyle name="Percent 2 4 7 2" xfId="1145" xr:uid="{00000000-0005-0000-0000-000099050000}"/>
    <cellStyle name="Percent 2 4 8" xfId="1016" xr:uid="{00000000-0005-0000-0000-00009A050000}"/>
    <cellStyle name="Percent 2 5" xfId="130" xr:uid="{00000000-0005-0000-0000-00009B050000}"/>
    <cellStyle name="Percent 2 5 2" xfId="284" xr:uid="{00000000-0005-0000-0000-00009C050000}"/>
    <cellStyle name="Percent 2 5 2 2" xfId="420" xr:uid="{00000000-0005-0000-0000-00009D050000}"/>
    <cellStyle name="Percent 2 5 2 2 2" xfId="1466" xr:uid="{00000000-0005-0000-0000-00009E050000}"/>
    <cellStyle name="Percent 2 5 2 3" xfId="960" xr:uid="{00000000-0005-0000-0000-00009F050000}"/>
    <cellStyle name="Percent 2 5 2 3 2" xfId="1623" xr:uid="{00000000-0005-0000-0000-0000A0050000}"/>
    <cellStyle name="Percent 2 5 2 4" xfId="723" xr:uid="{00000000-0005-0000-0000-0000A1050000}"/>
    <cellStyle name="Percent 2 5 2 4 2" xfId="1290" xr:uid="{00000000-0005-0000-0000-0000A2050000}"/>
    <cellStyle name="Percent 2 5 2 5" xfId="1089" xr:uid="{00000000-0005-0000-0000-0000A3050000}"/>
    <cellStyle name="Percent 2 5 3" xfId="214" xr:uid="{00000000-0005-0000-0000-0000A4050000}"/>
    <cellStyle name="Percent 2 5 3 2" xfId="489" xr:uid="{00000000-0005-0000-0000-0000A5050000}"/>
    <cellStyle name="Percent 2 5 4" xfId="353" xr:uid="{00000000-0005-0000-0000-0000A6050000}"/>
    <cellStyle name="Percent 2 5 4 2" xfId="1402" xr:uid="{00000000-0005-0000-0000-0000A7050000}"/>
    <cellStyle name="Percent 2 5 5" xfId="900" xr:uid="{00000000-0005-0000-0000-0000A8050000}"/>
    <cellStyle name="Percent 2 5 5 2" xfId="1557" xr:uid="{00000000-0005-0000-0000-0000A9050000}"/>
    <cellStyle name="Percent 2 5 6" xfId="601" xr:uid="{00000000-0005-0000-0000-0000AA050000}"/>
    <cellStyle name="Percent 2 5 6 2" xfId="1165" xr:uid="{00000000-0005-0000-0000-0000AB050000}"/>
    <cellStyle name="Percent 2 5 7" xfId="1023" xr:uid="{00000000-0005-0000-0000-0000AC050000}"/>
    <cellStyle name="Percent 2 6" xfId="87" xr:uid="{00000000-0005-0000-0000-0000AD050000}"/>
    <cellStyle name="Percent 2 6 2" xfId="749" xr:uid="{00000000-0005-0000-0000-0000AE050000}"/>
    <cellStyle name="Percent 2 6 2 2" xfId="1328" xr:uid="{00000000-0005-0000-0000-0000AF050000}"/>
    <cellStyle name="Percent 2 6 3" xfId="797" xr:uid="{00000000-0005-0000-0000-0000B0050000}"/>
    <cellStyle name="Percent 2 6 4" xfId="641" xr:uid="{00000000-0005-0000-0000-0000B1050000}"/>
    <cellStyle name="Percent 2 6 4 2" xfId="1203" xr:uid="{00000000-0005-0000-0000-0000B2050000}"/>
    <cellStyle name="Percent 2 7" xfId="709" xr:uid="{00000000-0005-0000-0000-0000B3050000}"/>
    <cellStyle name="Percent 2 7 2" xfId="1252" xr:uid="{00000000-0005-0000-0000-0000B4050000}"/>
    <cellStyle name="Percent 2 8" xfId="787" xr:uid="{00000000-0005-0000-0000-0000B5050000}"/>
    <cellStyle name="Percent 2 9" xfId="560" xr:uid="{00000000-0005-0000-0000-0000B6050000}"/>
    <cellStyle name="Percent 2 9 2" xfId="1127" xr:uid="{00000000-0005-0000-0000-0000B7050000}"/>
    <cellStyle name="Percent 3" xfId="84" xr:uid="{00000000-0005-0000-0000-0000B8050000}"/>
    <cellStyle name="Percent 3 10" xfId="880" xr:uid="{00000000-0005-0000-0000-0000B9050000}"/>
    <cellStyle name="Percent 3 10 2" xfId="1533" xr:uid="{00000000-0005-0000-0000-0000BA050000}"/>
    <cellStyle name="Percent 3 11" xfId="567" xr:uid="{00000000-0005-0000-0000-0000BB050000}"/>
    <cellStyle name="Percent 3 11 2" xfId="1134" xr:uid="{00000000-0005-0000-0000-0000BC050000}"/>
    <cellStyle name="Percent 3 12" xfId="999" xr:uid="{00000000-0005-0000-0000-0000BD050000}"/>
    <cellStyle name="Percent 3 2" xfId="122" xr:uid="{00000000-0005-0000-0000-0000BE050000}"/>
    <cellStyle name="Percent 3 2 2" xfId="164" xr:uid="{00000000-0005-0000-0000-0000BF050000}"/>
    <cellStyle name="Percent 3 2 2 2" xfId="318" xr:uid="{00000000-0005-0000-0000-0000C0050000}"/>
    <cellStyle name="Percent 3 2 2 2 2" xfId="454" xr:uid="{00000000-0005-0000-0000-0000C1050000}"/>
    <cellStyle name="Percent 3 2 2 2 2 2" xfId="1324" xr:uid="{00000000-0005-0000-0000-0000C2050000}"/>
    <cellStyle name="Percent 3 2 2 2 3" xfId="860" xr:uid="{00000000-0005-0000-0000-0000C3050000}"/>
    <cellStyle name="Percent 3 2 2 2 3 2" xfId="1500" xr:uid="{00000000-0005-0000-0000-0000C4050000}"/>
    <cellStyle name="Percent 3 2 2 2 4" xfId="994" xr:uid="{00000000-0005-0000-0000-0000C5050000}"/>
    <cellStyle name="Percent 3 2 2 2 4 2" xfId="1657" xr:uid="{00000000-0005-0000-0000-0000C6050000}"/>
    <cellStyle name="Percent 3 2 2 2 5" xfId="635" xr:uid="{00000000-0005-0000-0000-0000C7050000}"/>
    <cellStyle name="Percent 3 2 2 2 5 2" xfId="1199" xr:uid="{00000000-0005-0000-0000-0000C8050000}"/>
    <cellStyle name="Percent 3 2 2 2 6" xfId="1123" xr:uid="{00000000-0005-0000-0000-0000C9050000}"/>
    <cellStyle name="Percent 3 2 2 3" xfId="248" xr:uid="{00000000-0005-0000-0000-0000CA050000}"/>
    <cellStyle name="Percent 3 2 2 3 2" xfId="523" xr:uid="{00000000-0005-0000-0000-0000CB050000}"/>
    <cellStyle name="Percent 3 2 2 3 2 2" xfId="1362" xr:uid="{00000000-0005-0000-0000-0000CC050000}"/>
    <cellStyle name="Percent 3 2 2 3 3" xfId="875" xr:uid="{00000000-0005-0000-0000-0000CD050000}"/>
    <cellStyle name="Percent 3 2 2 3 3 2" xfId="1528" xr:uid="{00000000-0005-0000-0000-0000CE050000}"/>
    <cellStyle name="Percent 3 2 2 3 4" xfId="1237" xr:uid="{00000000-0005-0000-0000-0000CF050000}"/>
    <cellStyle name="Percent 3 2 2 4" xfId="387" xr:uid="{00000000-0005-0000-0000-0000D0050000}"/>
    <cellStyle name="Percent 3 2 2 4 2" xfId="1286" xr:uid="{00000000-0005-0000-0000-0000D1050000}"/>
    <cellStyle name="Percent 3 2 2 5" xfId="824" xr:uid="{00000000-0005-0000-0000-0000D2050000}"/>
    <cellStyle name="Percent 3 2 2 5 2" xfId="1436" xr:uid="{00000000-0005-0000-0000-0000D3050000}"/>
    <cellStyle name="Percent 3 2 2 6" xfId="934" xr:uid="{00000000-0005-0000-0000-0000D4050000}"/>
    <cellStyle name="Percent 3 2 2 6 2" xfId="1591" xr:uid="{00000000-0005-0000-0000-0000D5050000}"/>
    <cellStyle name="Percent 3 2 2 7" xfId="594" xr:uid="{00000000-0005-0000-0000-0000D6050000}"/>
    <cellStyle name="Percent 3 2 2 7 2" xfId="1161" xr:uid="{00000000-0005-0000-0000-0000D7050000}"/>
    <cellStyle name="Percent 3 2 2 8" xfId="1057" xr:uid="{00000000-0005-0000-0000-0000D8050000}"/>
    <cellStyle name="Percent 3 2 3" xfId="146" xr:uid="{00000000-0005-0000-0000-0000D9050000}"/>
    <cellStyle name="Percent 3 2 3 2" xfId="300" xr:uid="{00000000-0005-0000-0000-0000DA050000}"/>
    <cellStyle name="Percent 3 2 3 2 2" xfId="436" xr:uid="{00000000-0005-0000-0000-0000DB050000}"/>
    <cellStyle name="Percent 3 2 3 2 2 2" xfId="1482" xr:uid="{00000000-0005-0000-0000-0000DC050000}"/>
    <cellStyle name="Percent 3 2 3 2 3" xfId="976" xr:uid="{00000000-0005-0000-0000-0000DD050000}"/>
    <cellStyle name="Percent 3 2 3 2 3 2" xfId="1639" xr:uid="{00000000-0005-0000-0000-0000DE050000}"/>
    <cellStyle name="Percent 3 2 3 2 4" xfId="737" xr:uid="{00000000-0005-0000-0000-0000DF050000}"/>
    <cellStyle name="Percent 3 2 3 2 4 2" xfId="1306" xr:uid="{00000000-0005-0000-0000-0000E0050000}"/>
    <cellStyle name="Percent 3 2 3 2 5" xfId="1105" xr:uid="{00000000-0005-0000-0000-0000E1050000}"/>
    <cellStyle name="Percent 3 2 3 3" xfId="230" xr:uid="{00000000-0005-0000-0000-0000E2050000}"/>
    <cellStyle name="Percent 3 2 3 3 2" xfId="505" xr:uid="{00000000-0005-0000-0000-0000E3050000}"/>
    <cellStyle name="Percent 3 2 3 4" xfId="369" xr:uid="{00000000-0005-0000-0000-0000E4050000}"/>
    <cellStyle name="Percent 3 2 3 4 2" xfId="1418" xr:uid="{00000000-0005-0000-0000-0000E5050000}"/>
    <cellStyle name="Percent 3 2 3 5" xfId="916" xr:uid="{00000000-0005-0000-0000-0000E6050000}"/>
    <cellStyle name="Percent 3 2 3 5 2" xfId="1573" xr:uid="{00000000-0005-0000-0000-0000E7050000}"/>
    <cellStyle name="Percent 3 2 3 6" xfId="617" xr:uid="{00000000-0005-0000-0000-0000E8050000}"/>
    <cellStyle name="Percent 3 2 3 6 2" xfId="1181" xr:uid="{00000000-0005-0000-0000-0000E9050000}"/>
    <cellStyle name="Percent 3 2 3 7" xfId="1039" xr:uid="{00000000-0005-0000-0000-0000EA050000}"/>
    <cellStyle name="Percent 3 2 4" xfId="655" xr:uid="{00000000-0005-0000-0000-0000EB050000}"/>
    <cellStyle name="Percent 3 2 4 2" xfId="758" xr:uid="{00000000-0005-0000-0000-0000EC050000}"/>
    <cellStyle name="Percent 3 2 4 2 2" xfId="1344" xr:uid="{00000000-0005-0000-0000-0000ED050000}"/>
    <cellStyle name="Percent 3 2 4 3" xfId="1219" xr:uid="{00000000-0005-0000-0000-0000EE050000}"/>
    <cellStyle name="Percent 3 2 5" xfId="717" xr:uid="{00000000-0005-0000-0000-0000EF050000}"/>
    <cellStyle name="Percent 3 2 5 2" xfId="1268" xr:uid="{00000000-0005-0000-0000-0000F0050000}"/>
    <cellStyle name="Percent 3 2 6" xfId="810" xr:uid="{00000000-0005-0000-0000-0000F1050000}"/>
    <cellStyle name="Percent 3 2 7" xfId="576" xr:uid="{00000000-0005-0000-0000-0000F2050000}"/>
    <cellStyle name="Percent 3 2 7 2" xfId="1143" xr:uid="{00000000-0005-0000-0000-0000F3050000}"/>
    <cellStyle name="Percent 3 3" xfId="123" xr:uid="{00000000-0005-0000-0000-0000F4050000}"/>
    <cellStyle name="Percent 3 3 2" xfId="155" xr:uid="{00000000-0005-0000-0000-0000F5050000}"/>
    <cellStyle name="Percent 3 3 2 2" xfId="309" xr:uid="{00000000-0005-0000-0000-0000F6050000}"/>
    <cellStyle name="Percent 3 3 2 2 2" xfId="445" xr:uid="{00000000-0005-0000-0000-0000F7050000}"/>
    <cellStyle name="Percent 3 3 2 2 2 2" xfId="1491" xr:uid="{00000000-0005-0000-0000-0000F8050000}"/>
    <cellStyle name="Percent 3 3 2 2 3" xfId="985" xr:uid="{00000000-0005-0000-0000-0000F9050000}"/>
    <cellStyle name="Percent 3 3 2 2 3 2" xfId="1648" xr:uid="{00000000-0005-0000-0000-0000FA050000}"/>
    <cellStyle name="Percent 3 3 2 2 4" xfId="742" xr:uid="{00000000-0005-0000-0000-0000FB050000}"/>
    <cellStyle name="Percent 3 3 2 2 4 2" xfId="1315" xr:uid="{00000000-0005-0000-0000-0000FC050000}"/>
    <cellStyle name="Percent 3 3 2 2 5" xfId="1114" xr:uid="{00000000-0005-0000-0000-0000FD050000}"/>
    <cellStyle name="Percent 3 3 2 3" xfId="239" xr:uid="{00000000-0005-0000-0000-0000FE050000}"/>
    <cellStyle name="Percent 3 3 2 3 2" xfId="514" xr:uid="{00000000-0005-0000-0000-0000FF050000}"/>
    <cellStyle name="Percent 3 3 2 4" xfId="378" xr:uid="{00000000-0005-0000-0000-000000060000}"/>
    <cellStyle name="Percent 3 3 2 4 2" xfId="1427" xr:uid="{00000000-0005-0000-0000-000001060000}"/>
    <cellStyle name="Percent 3 3 2 5" xfId="925" xr:uid="{00000000-0005-0000-0000-000002060000}"/>
    <cellStyle name="Percent 3 3 2 5 2" xfId="1582" xr:uid="{00000000-0005-0000-0000-000003060000}"/>
    <cellStyle name="Percent 3 3 2 6" xfId="626" xr:uid="{00000000-0005-0000-0000-000004060000}"/>
    <cellStyle name="Percent 3 3 2 6 2" xfId="1190" xr:uid="{00000000-0005-0000-0000-000005060000}"/>
    <cellStyle name="Percent 3 3 2 7" xfId="1048" xr:uid="{00000000-0005-0000-0000-000006060000}"/>
    <cellStyle name="Percent 3 3 3" xfId="278" xr:uid="{00000000-0005-0000-0000-000007060000}"/>
    <cellStyle name="Percent 3 3 3 2" xfId="414" xr:uid="{00000000-0005-0000-0000-000008060000}"/>
    <cellStyle name="Percent 3 3 3 2 2" xfId="1353" xr:uid="{00000000-0005-0000-0000-000009060000}"/>
    <cellStyle name="Percent 3 3 3 3" xfId="845" xr:uid="{00000000-0005-0000-0000-00000A060000}"/>
    <cellStyle name="Percent 3 3 3 3 2" xfId="1460" xr:uid="{00000000-0005-0000-0000-00000B060000}"/>
    <cellStyle name="Percent 3 3 3 4" xfId="956" xr:uid="{00000000-0005-0000-0000-00000C060000}"/>
    <cellStyle name="Percent 3 3 3 4 2" xfId="1617" xr:uid="{00000000-0005-0000-0000-00000D060000}"/>
    <cellStyle name="Percent 3 3 3 5" xfId="660" xr:uid="{00000000-0005-0000-0000-00000E060000}"/>
    <cellStyle name="Percent 3 3 3 5 2" xfId="1228" xr:uid="{00000000-0005-0000-0000-00000F060000}"/>
    <cellStyle name="Percent 3 3 3 6" xfId="1083" xr:uid="{00000000-0005-0000-0000-000010060000}"/>
    <cellStyle name="Percent 3 3 4" xfId="208" xr:uid="{00000000-0005-0000-0000-000011060000}"/>
    <cellStyle name="Percent 3 3 4 2" xfId="483" xr:uid="{00000000-0005-0000-0000-000012060000}"/>
    <cellStyle name="Percent 3 3 4 2 2" xfId="1514" xr:uid="{00000000-0005-0000-0000-000013060000}"/>
    <cellStyle name="Percent 3 3 4 3" xfId="1277" xr:uid="{00000000-0005-0000-0000-000014060000}"/>
    <cellStyle name="Percent 3 3 5" xfId="347" xr:uid="{00000000-0005-0000-0000-000015060000}"/>
    <cellStyle name="Percent 3 3 5 2" xfId="1396" xr:uid="{00000000-0005-0000-0000-000016060000}"/>
    <cellStyle name="Percent 3 3 6" xfId="895" xr:uid="{00000000-0005-0000-0000-000017060000}"/>
    <cellStyle name="Percent 3 3 6 2" xfId="1551" xr:uid="{00000000-0005-0000-0000-000018060000}"/>
    <cellStyle name="Percent 3 3 7" xfId="585" xr:uid="{00000000-0005-0000-0000-000019060000}"/>
    <cellStyle name="Percent 3 3 7 2" xfId="1152" xr:uid="{00000000-0005-0000-0000-00001A060000}"/>
    <cellStyle name="Percent 3 3 8" xfId="1017" xr:uid="{00000000-0005-0000-0000-00001B060000}"/>
    <cellStyle name="Percent 3 4" xfId="124" xr:uid="{00000000-0005-0000-0000-00001C060000}"/>
    <cellStyle name="Percent 3 4 2" xfId="279" xr:uid="{00000000-0005-0000-0000-00001D060000}"/>
    <cellStyle name="Percent 3 4 2 2" xfId="415" xr:uid="{00000000-0005-0000-0000-00001E060000}"/>
    <cellStyle name="Percent 3 4 2 2 2" xfId="1461" xr:uid="{00000000-0005-0000-0000-00001F060000}"/>
    <cellStyle name="Percent 3 4 2 3" xfId="957" xr:uid="{00000000-0005-0000-0000-000020060000}"/>
    <cellStyle name="Percent 3 4 2 3 2" xfId="1618" xr:uid="{00000000-0005-0000-0000-000021060000}"/>
    <cellStyle name="Percent 3 4 2 4" xfId="730" xr:uid="{00000000-0005-0000-0000-000022060000}"/>
    <cellStyle name="Percent 3 4 2 4 2" xfId="1297" xr:uid="{00000000-0005-0000-0000-000023060000}"/>
    <cellStyle name="Percent 3 4 2 5" xfId="1084" xr:uid="{00000000-0005-0000-0000-000024060000}"/>
    <cellStyle name="Percent 3 4 3" xfId="209" xr:uid="{00000000-0005-0000-0000-000025060000}"/>
    <cellStyle name="Percent 3 4 3 2" xfId="484" xr:uid="{00000000-0005-0000-0000-000026060000}"/>
    <cellStyle name="Percent 3 4 4" xfId="348" xr:uid="{00000000-0005-0000-0000-000027060000}"/>
    <cellStyle name="Percent 3 4 4 2" xfId="1397" xr:uid="{00000000-0005-0000-0000-000028060000}"/>
    <cellStyle name="Percent 3 4 5" xfId="896" xr:uid="{00000000-0005-0000-0000-000029060000}"/>
    <cellStyle name="Percent 3 4 5 2" xfId="1552" xr:uid="{00000000-0005-0000-0000-00002A060000}"/>
    <cellStyle name="Percent 3 4 6" xfId="608" xr:uid="{00000000-0005-0000-0000-00002B060000}"/>
    <cellStyle name="Percent 3 4 6 2" xfId="1172" xr:uid="{00000000-0005-0000-0000-00002C060000}"/>
    <cellStyle name="Percent 3 4 7" xfId="1018" xr:uid="{00000000-0005-0000-0000-00002D060000}"/>
    <cellStyle name="Percent 3 5" xfId="137" xr:uid="{00000000-0005-0000-0000-00002E060000}"/>
    <cellStyle name="Percent 3 5 2" xfId="291" xr:uid="{00000000-0005-0000-0000-00002F060000}"/>
    <cellStyle name="Percent 3 5 2 2" xfId="427" xr:uid="{00000000-0005-0000-0000-000030060000}"/>
    <cellStyle name="Percent 3 5 2 2 2" xfId="1473" xr:uid="{00000000-0005-0000-0000-000031060000}"/>
    <cellStyle name="Percent 3 5 2 3" xfId="967" xr:uid="{00000000-0005-0000-0000-000032060000}"/>
    <cellStyle name="Percent 3 5 2 3 2" xfId="1630" xr:uid="{00000000-0005-0000-0000-000033060000}"/>
    <cellStyle name="Percent 3 5 2 4" xfId="755" xr:uid="{00000000-0005-0000-0000-000034060000}"/>
    <cellStyle name="Percent 3 5 2 4 2" xfId="1335" xr:uid="{00000000-0005-0000-0000-000035060000}"/>
    <cellStyle name="Percent 3 5 2 5" xfId="1096" xr:uid="{00000000-0005-0000-0000-000036060000}"/>
    <cellStyle name="Percent 3 5 3" xfId="221" xr:uid="{00000000-0005-0000-0000-000037060000}"/>
    <cellStyle name="Percent 3 5 3 2" xfId="496" xr:uid="{00000000-0005-0000-0000-000038060000}"/>
    <cellStyle name="Percent 3 5 4" xfId="360" xr:uid="{00000000-0005-0000-0000-000039060000}"/>
    <cellStyle name="Percent 3 5 4 2" xfId="1409" xr:uid="{00000000-0005-0000-0000-00003A060000}"/>
    <cellStyle name="Percent 3 5 5" xfId="907" xr:uid="{00000000-0005-0000-0000-00003B060000}"/>
    <cellStyle name="Percent 3 5 5 2" xfId="1564" xr:uid="{00000000-0005-0000-0000-00003C060000}"/>
    <cellStyle name="Percent 3 5 6" xfId="648" xr:uid="{00000000-0005-0000-0000-00003D060000}"/>
    <cellStyle name="Percent 3 5 6 2" xfId="1210" xr:uid="{00000000-0005-0000-0000-00003E060000}"/>
    <cellStyle name="Percent 3 5 7" xfId="1030" xr:uid="{00000000-0005-0000-0000-00003F060000}"/>
    <cellStyle name="Percent 3 6" xfId="121" xr:uid="{00000000-0005-0000-0000-000040060000}"/>
    <cellStyle name="Percent 3 6 2" xfId="809" xr:uid="{00000000-0005-0000-0000-000041060000}"/>
    <cellStyle name="Percent 3 6 3" xfId="714" xr:uid="{00000000-0005-0000-0000-000042060000}"/>
    <cellStyle name="Percent 3 6 3 2" xfId="1259" xr:uid="{00000000-0005-0000-0000-000043060000}"/>
    <cellStyle name="Percent 3 7" xfId="259" xr:uid="{00000000-0005-0000-0000-000044060000}"/>
    <cellStyle name="Percent 3 7 2" xfId="396" xr:uid="{00000000-0005-0000-0000-000045060000}"/>
    <cellStyle name="Percent 3 7 2 2" xfId="1599" xr:uid="{00000000-0005-0000-0000-000046060000}"/>
    <cellStyle name="Percent 3 7 3" xfId="830" xr:uid="{00000000-0005-0000-0000-000047060000}"/>
    <cellStyle name="Percent 3 7 3 2" xfId="1442" xr:uid="{00000000-0005-0000-0000-000048060000}"/>
    <cellStyle name="Percent 3 7 4" xfId="1065" xr:uid="{00000000-0005-0000-0000-000049060000}"/>
    <cellStyle name="Percent 3 8" xfId="189" xr:uid="{00000000-0005-0000-0000-00004A060000}"/>
    <cellStyle name="Percent 3 8 2" xfId="465" xr:uid="{00000000-0005-0000-0000-00004B060000}"/>
    <cellStyle name="Percent 3 9" xfId="329" xr:uid="{00000000-0005-0000-0000-00004C060000}"/>
    <cellStyle name="Percent 3 9 2" xfId="1378" xr:uid="{00000000-0005-0000-0000-00004D060000}"/>
    <cellStyle name="Percent 4" xfId="59" xr:uid="{00000000-0005-0000-0000-00004E060000}"/>
    <cellStyle name="Percent 4 2" xfId="125" xr:uid="{00000000-0005-0000-0000-00004F060000}"/>
    <cellStyle name="Percent 5" xfId="126" xr:uid="{00000000-0005-0000-0000-000050060000}"/>
    <cellStyle name="Percent 5 2" xfId="280" xr:uid="{00000000-0005-0000-0000-000051060000}"/>
    <cellStyle name="Percent 5 2 2" xfId="416" xr:uid="{00000000-0005-0000-0000-000052060000}"/>
    <cellStyle name="Percent 5 2 2 2" xfId="1619" xr:uid="{00000000-0005-0000-0000-000053060000}"/>
    <cellStyle name="Percent 5 2 3" xfId="846" xr:uid="{00000000-0005-0000-0000-000054060000}"/>
    <cellStyle name="Percent 5 2 3 2" xfId="1462" xr:uid="{00000000-0005-0000-0000-000055060000}"/>
    <cellStyle name="Percent 5 2 4" xfId="1085" xr:uid="{00000000-0005-0000-0000-000056060000}"/>
    <cellStyle name="Percent 5 3" xfId="210" xr:uid="{00000000-0005-0000-0000-000057060000}"/>
    <cellStyle name="Percent 5 3 2" xfId="485" xr:uid="{00000000-0005-0000-0000-000058060000}"/>
    <cellStyle name="Percent 5 4" xfId="349" xr:uid="{00000000-0005-0000-0000-000059060000}"/>
    <cellStyle name="Percent 5 4 2" xfId="1553" xr:uid="{00000000-0005-0000-0000-00005A060000}"/>
    <cellStyle name="Percent 5 5" xfId="811" xr:uid="{00000000-0005-0000-0000-00005B060000}"/>
    <cellStyle name="Percent 5 5 2" xfId="1398" xr:uid="{00000000-0005-0000-0000-00005C060000}"/>
    <cellStyle name="Percent 5 6" xfId="1019" xr:uid="{00000000-0005-0000-0000-00005D060000}"/>
    <cellStyle name="Percent 6" xfId="173" xr:uid="{00000000-0005-0000-0000-00005E060000}"/>
    <cellStyle name="Percent 7" xfId="251" xr:uid="{00000000-0005-0000-0000-00005F060000}"/>
    <cellStyle name="Percent 7 2" xfId="390" xr:uid="{00000000-0005-0000-0000-000060060000}"/>
    <cellStyle name="Percent 7 2 2" xfId="1595" xr:uid="{00000000-0005-0000-0000-000061060000}"/>
    <cellStyle name="Percent 7 3" xfId="1061" xr:uid="{00000000-0005-0000-0000-000062060000}"/>
    <cellStyle name="Percent 8" xfId="325" xr:uid="{00000000-0005-0000-0000-000063060000}"/>
    <cellStyle name="phx-col-head-last" xfId="548" xr:uid="{00000000-0005-0000-0000-000064060000}"/>
    <cellStyle name="phx-header" xfId="550" xr:uid="{00000000-0005-0000-0000-000065060000}"/>
    <cellStyle name="phx-subhead" xfId="549" xr:uid="{00000000-0005-0000-0000-000066060000}"/>
    <cellStyle name="Prosent" xfId="1659" builtinId="5"/>
    <cellStyle name="Prosent 2" xfId="179" xr:uid="{00000000-0005-0000-0000-000067060000}"/>
    <cellStyle name="Prosent 2 2" xfId="829" xr:uid="{00000000-0005-0000-0000-000068060000}"/>
    <cellStyle name="Prosent 2 3" xfId="599" xr:uid="{00000000-0005-0000-0000-000069060000}"/>
    <cellStyle name="Prosent 3" xfId="48" xr:uid="{00000000-0005-0000-0000-00006A060000}"/>
    <cellStyle name="Prosent 3 2" xfId="557" xr:uid="{00000000-0005-0000-0000-00006B060000}"/>
    <cellStyle name="Prosent 4" xfId="778" xr:uid="{00000000-0005-0000-0000-00006C060000}"/>
    <cellStyle name="TheMA_Background" xfId="44" xr:uid="{00000000-0005-0000-0000-00006D060000}"/>
    <cellStyle name="Title 2" xfId="670" xr:uid="{00000000-0005-0000-0000-00006F060000}"/>
    <cellStyle name="Tittel" xfId="1" builtinId="15" customBuiltin="1"/>
    <cellStyle name="Total 2" xfId="700" xr:uid="{00000000-0005-0000-0000-000071060000}"/>
    <cellStyle name="Totalt" xfId="17" builtinId="25" customBuiltin="1"/>
    <cellStyle name="Tusenskille" xfId="705" xr:uid="{00000000-0005-0000-0000-000072060000}"/>
    <cellStyle name="Tusenskille 2" xfId="639" xr:uid="{00000000-0005-0000-0000-000073060000}"/>
    <cellStyle name="Tusenskille 2 2" xfId="747" xr:uid="{00000000-0005-0000-0000-000074060000}"/>
    <cellStyle name="Tusenskille 3" xfId="773" xr:uid="{00000000-0005-0000-0000-000075060000}"/>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lgcelle" xfId="58" xr:uid="{00000000-0005-0000-0000-000076060000}"/>
    <cellStyle name="Varseltekst" xfId="14" builtinId="11" customBuiltin="1"/>
    <cellStyle name="Warning Text 2" xfId="80" xr:uid="{00000000-0005-0000-0000-000078060000}"/>
    <cellStyle name="Warning Text 2 2" xfId="793" xr:uid="{00000000-0005-0000-0000-000079060000}"/>
    <cellStyle name="Warning Text 2 3" xfId="702" xr:uid="{00000000-0005-0000-0000-00007A060000}"/>
    <cellStyle name="Warning Text 3" xfId="64" xr:uid="{00000000-0005-0000-0000-00007B060000}"/>
  </cellStyles>
  <dxfs count="3">
    <dxf>
      <border diagonalUp="0" diagonalDown="0">
        <left/>
        <right/>
        <top/>
        <bottom/>
        <vertical/>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00000000-0011-0000-FFFF-FFFF00000000}">
      <tableStyleElement type="wholeTable" dxfId="2"/>
      <tableStyleElement type="headerRow" dxfId="1"/>
    </tableStyle>
    <tableStyle name="TheMA_Table" pivot="0" count="1" xr9:uid="{00000000-0011-0000-FFFF-FFFF01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ublikasjoner.nve.no/rapport/2021/rapport2021_29.pdf"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634889</xdr:colOff>
      <xdr:row>3</xdr:row>
      <xdr:rowOff>95249</xdr:rowOff>
    </xdr:from>
    <xdr:to>
      <xdr:col>18</xdr:col>
      <xdr:colOff>185396</xdr:colOff>
      <xdr:row>33</xdr:row>
      <xdr:rowOff>53975</xdr:rowOff>
    </xdr:to>
    <xdr:pic>
      <xdr:nvPicPr>
        <xdr:cNvPr id="7" name="Bilde 6">
          <a:hlinkClick xmlns:r="http://schemas.openxmlformats.org/officeDocument/2006/relationships" r:id="rId1"/>
          <a:extLst>
            <a:ext uri="{FF2B5EF4-FFF2-40B4-BE49-F238E27FC236}">
              <a16:creationId xmlns:a16="http://schemas.microsoft.com/office/drawing/2014/main" id="{A837DF54-186B-4B9B-9E3B-4177D97239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664589" y="752474"/>
          <a:ext cx="4065357" cy="5692776"/>
        </a:xfrm>
        <a:prstGeom prst="rect">
          <a:avLst/>
        </a:prstGeom>
        <a:effectLst>
          <a:outerShdw blurRad="63500" sx="102000" sy="102000" algn="ctr" rotWithShape="0">
            <a:prstClr val="black">
              <a:alpha val="40000"/>
            </a:prstClr>
          </a:outerShdw>
        </a:effectLst>
      </xdr:spPr>
    </xdr:pic>
    <xdr:clientData/>
  </xdr:twoCellAnchor>
</xdr:wsDr>
</file>

<file path=xl/theme/theme1.xml><?xml version="1.0" encoding="utf-8"?>
<a:theme xmlns:a="http://schemas.openxmlformats.org/drawingml/2006/main" name="Office-tema">
  <a:themeElements>
    <a:clrScheme name="NVE_2018_nye_farger">
      <a:dk1>
        <a:srgbClr val="000000"/>
      </a:dk1>
      <a:lt1>
        <a:srgbClr val="FFFFFF"/>
      </a:lt1>
      <a:dk2>
        <a:srgbClr val="4C4D4F"/>
      </a:dk2>
      <a:lt2>
        <a:srgbClr val="E6E7E7"/>
      </a:lt2>
      <a:accent1>
        <a:srgbClr val="CD1232"/>
      </a:accent1>
      <a:accent2>
        <a:srgbClr val="00667E"/>
      </a:accent2>
      <a:accent3>
        <a:srgbClr val="0096A7"/>
      </a:accent3>
      <a:accent4>
        <a:srgbClr val="A3D0CA"/>
      </a:accent4>
      <a:accent5>
        <a:srgbClr val="ACC282"/>
      </a:accent5>
      <a:accent6>
        <a:srgbClr val="E96956"/>
      </a:accent6>
      <a:hlink>
        <a:srgbClr val="00667E"/>
      </a:hlink>
      <a:folHlink>
        <a:srgbClr val="8384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eh@nve.n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X38"/>
  <sheetViews>
    <sheetView zoomScaleNormal="100" workbookViewId="0">
      <selection activeCell="A6" sqref="A6"/>
    </sheetView>
  </sheetViews>
  <sheetFormatPr baseColWidth="10" defaultColWidth="10.85546875" defaultRowHeight="15" x14ac:dyDescent="0.25"/>
  <cols>
    <col min="1" max="16384" width="10.85546875" style="4"/>
  </cols>
  <sheetData>
    <row r="1" spans="1:24" ht="18.75" x14ac:dyDescent="0.3">
      <c r="A1" s="108" t="s">
        <v>65</v>
      </c>
      <c r="B1" s="108"/>
      <c r="C1" s="108"/>
      <c r="D1" s="108"/>
      <c r="E1" s="108"/>
      <c r="F1" s="108"/>
      <c r="G1" s="108"/>
      <c r="H1" s="108"/>
      <c r="I1" s="108"/>
      <c r="J1" s="108"/>
      <c r="K1" s="108"/>
      <c r="L1" s="108"/>
      <c r="M1" s="108"/>
      <c r="N1" s="108"/>
      <c r="O1" s="108"/>
      <c r="P1" s="108"/>
      <c r="Q1" s="108"/>
      <c r="R1" s="108"/>
      <c r="S1" s="108"/>
      <c r="T1" s="108"/>
      <c r="U1" s="108"/>
      <c r="V1" s="108"/>
      <c r="W1" s="108"/>
      <c r="X1" s="108"/>
    </row>
    <row r="2" spans="1:24" ht="18.75" x14ac:dyDescent="0.3">
      <c r="A2" s="108" t="s">
        <v>64</v>
      </c>
      <c r="B2" s="108"/>
      <c r="C2" s="108"/>
      <c r="D2" s="108"/>
      <c r="E2" s="108"/>
      <c r="F2" s="108"/>
      <c r="G2" s="108"/>
      <c r="H2" s="108"/>
      <c r="I2" s="108"/>
      <c r="J2" s="108"/>
      <c r="K2" s="108"/>
      <c r="L2" s="108"/>
      <c r="M2" s="108"/>
      <c r="N2" s="108"/>
      <c r="O2" s="108"/>
      <c r="P2" s="108"/>
      <c r="Q2" s="108"/>
      <c r="R2" s="108"/>
      <c r="S2" s="108"/>
      <c r="T2" s="108"/>
      <c r="U2" s="108"/>
      <c r="V2" s="108"/>
      <c r="W2" s="108"/>
      <c r="X2" s="108"/>
    </row>
    <row r="5" spans="1:24" ht="15.75" x14ac:dyDescent="0.25">
      <c r="A5" s="22" t="s">
        <v>92</v>
      </c>
    </row>
    <row r="6" spans="1:24" ht="15.75" x14ac:dyDescent="0.25">
      <c r="A6" s="23" t="s">
        <v>79</v>
      </c>
    </row>
    <row r="7" spans="1:24" ht="15.75" x14ac:dyDescent="0.25">
      <c r="A7" s="23" t="s">
        <v>75</v>
      </c>
    </row>
    <row r="9" spans="1:24" ht="15.75" x14ac:dyDescent="0.25">
      <c r="A9" s="22"/>
    </row>
    <row r="10" spans="1:24" x14ac:dyDescent="0.25">
      <c r="A10" s="74"/>
    </row>
    <row r="11" spans="1:24" x14ac:dyDescent="0.25">
      <c r="A11" s="70"/>
    </row>
    <row r="12" spans="1:24" ht="15.75" x14ac:dyDescent="0.25">
      <c r="A12" s="71"/>
    </row>
    <row r="13" spans="1:24" x14ac:dyDescent="0.25">
      <c r="A13" s="70"/>
    </row>
    <row r="16" spans="1:24" ht="15.75" x14ac:dyDescent="0.25">
      <c r="A16" s="23" t="s">
        <v>77</v>
      </c>
    </row>
    <row r="17" spans="1:1" x14ac:dyDescent="0.25">
      <c r="A17" s="30" t="s">
        <v>78</v>
      </c>
    </row>
    <row r="18" spans="1:1" ht="15.75" x14ac:dyDescent="0.25">
      <c r="A18" s="24"/>
    </row>
    <row r="19" spans="1:1" ht="15.75" x14ac:dyDescent="0.25">
      <c r="A19" s="23"/>
    </row>
    <row r="20" spans="1:1" ht="15.75" x14ac:dyDescent="0.25">
      <c r="A20" s="23"/>
    </row>
    <row r="21" spans="1:1" ht="15.75" x14ac:dyDescent="0.25">
      <c r="A21" s="23" t="s">
        <v>0</v>
      </c>
    </row>
    <row r="22" spans="1:1" ht="15.75" x14ac:dyDescent="0.25">
      <c r="A22" s="25" t="s">
        <v>1</v>
      </c>
    </row>
    <row r="23" spans="1:1" ht="15.75" x14ac:dyDescent="0.25">
      <c r="A23" s="26" t="s">
        <v>2</v>
      </c>
    </row>
    <row r="24" spans="1:1" x14ac:dyDescent="0.25">
      <c r="A24" s="103" t="s">
        <v>3</v>
      </c>
    </row>
    <row r="25" spans="1:1" ht="15.75" x14ac:dyDescent="0.25">
      <c r="A25" s="25" t="s">
        <v>4</v>
      </c>
    </row>
    <row r="26" spans="1:1" ht="15.75" x14ac:dyDescent="0.25">
      <c r="A26" s="26" t="s">
        <v>5</v>
      </c>
    </row>
    <row r="27" spans="1:1" ht="15.75" x14ac:dyDescent="0.25">
      <c r="A27" s="26" t="s">
        <v>6</v>
      </c>
    </row>
    <row r="30" spans="1:1" x14ac:dyDescent="0.25">
      <c r="A30" s="4" t="s">
        <v>87</v>
      </c>
    </row>
    <row r="31" spans="1:1" x14ac:dyDescent="0.25">
      <c r="A31" s="9" t="s">
        <v>85</v>
      </c>
    </row>
    <row r="32" spans="1:1" x14ac:dyDescent="0.25">
      <c r="A32" s="74" t="s">
        <v>86</v>
      </c>
    </row>
    <row r="33" spans="1:24" x14ac:dyDescent="0.25">
      <c r="A33" s="9" t="s">
        <v>88</v>
      </c>
    </row>
    <row r="34" spans="1:24" x14ac:dyDescent="0.25">
      <c r="A34" s="27"/>
    </row>
    <row r="35" spans="1:24" x14ac:dyDescent="0.25">
      <c r="A35" s="27"/>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x14ac:dyDescent="0.25">
      <c r="A38" s="1"/>
      <c r="B38" s="1"/>
      <c r="C38" s="1"/>
      <c r="D38" s="1"/>
      <c r="E38" s="1"/>
      <c r="F38" s="1"/>
      <c r="G38" s="1"/>
      <c r="H38" s="1"/>
      <c r="I38" s="1"/>
      <c r="J38" s="1"/>
      <c r="K38" s="1"/>
      <c r="L38" s="1"/>
      <c r="M38" s="1"/>
      <c r="N38" s="1"/>
      <c r="O38" s="1"/>
      <c r="P38" s="1"/>
      <c r="Q38" s="1"/>
      <c r="R38" s="1"/>
      <c r="S38" s="1"/>
      <c r="T38" s="1"/>
      <c r="U38" s="1"/>
      <c r="V38" s="1"/>
      <c r="W38" s="1"/>
      <c r="X38" s="1"/>
    </row>
  </sheetData>
  <mergeCells count="2">
    <mergeCell ref="A1:X1"/>
    <mergeCell ref="A2:X2"/>
  </mergeCells>
  <hyperlinks>
    <hyperlink ref="A22" location="'Hovedtall fra analysen'!A1" display=" - Hovedtall fra analysen" xr:uid="{00000000-0004-0000-0000-000000000000}"/>
    <hyperlink ref="A24" location="'Forbruk i Norge'!A1" display=" - Forbruk i Norden" xr:uid="{00000000-0004-0000-0000-000001000000}"/>
    <hyperlink ref="A25" location="'Produksjon i Norden'!A1" display=" - Produksjon i Norden" xr:uid="{00000000-0004-0000-0000-000002000000}"/>
    <hyperlink ref="A23" location="'Kull-, gass- og CO2-priser'!A1" display=" - Kull-, gass- og CO2-priser" xr:uid="{00000000-0004-0000-0000-000003000000}"/>
    <hyperlink ref="A26" location="'Kraftbalanser Norden'!A1" display=" - Kraftbalanse i nordiske prisområder" xr:uid="{00000000-0004-0000-0000-000004000000}"/>
    <hyperlink ref="A27" location="'Kraftpriser Norden'!A1" display=" - Kraftpriser i nordiske elspotområder" xr:uid="{00000000-0004-0000-0000-000005000000}"/>
    <hyperlink ref="A17" r:id="rId1" xr:uid="{00000000-0004-0000-0000-000006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40"/>
  <sheetViews>
    <sheetView workbookViewId="0">
      <selection activeCell="D19" sqref="D19"/>
    </sheetView>
  </sheetViews>
  <sheetFormatPr baseColWidth="10" defaultColWidth="10.85546875" defaultRowHeight="15" x14ac:dyDescent="0.25"/>
  <cols>
    <col min="1" max="1" width="18.42578125" style="4" bestFit="1" customWidth="1"/>
    <col min="2" max="2" width="12" style="4" bestFit="1" customWidth="1"/>
    <col min="3" max="10" width="11.85546875" style="4" customWidth="1"/>
    <col min="11" max="16384" width="10.85546875" style="4"/>
  </cols>
  <sheetData>
    <row r="1" spans="1:12" ht="18.75" x14ac:dyDescent="0.3">
      <c r="A1" s="108" t="s">
        <v>7</v>
      </c>
      <c r="B1" s="108"/>
      <c r="C1" s="108"/>
      <c r="D1" s="108"/>
      <c r="E1" s="108"/>
      <c r="F1" s="108"/>
      <c r="G1" s="108"/>
      <c r="H1" s="108"/>
      <c r="I1" s="108"/>
      <c r="J1" s="108"/>
      <c r="L1" s="9"/>
    </row>
    <row r="2" spans="1:12" ht="15.75" thickBot="1" x14ac:dyDescent="0.3">
      <c r="A2" s="31"/>
      <c r="B2" s="32" t="s">
        <v>8</v>
      </c>
      <c r="C2" s="33" t="s">
        <v>9</v>
      </c>
      <c r="D2" s="33" t="s">
        <v>10</v>
      </c>
      <c r="E2" s="33" t="s">
        <v>11</v>
      </c>
      <c r="F2" s="33" t="s">
        <v>12</v>
      </c>
      <c r="G2" s="33" t="s">
        <v>13</v>
      </c>
      <c r="H2" s="33" t="s">
        <v>14</v>
      </c>
      <c r="I2" s="33" t="s">
        <v>15</v>
      </c>
      <c r="J2" s="33" t="s">
        <v>16</v>
      </c>
      <c r="L2" s="28"/>
    </row>
    <row r="3" spans="1:12" x14ac:dyDescent="0.25">
      <c r="A3" s="109" t="s">
        <v>67</v>
      </c>
      <c r="B3" s="37" t="s">
        <v>17</v>
      </c>
      <c r="C3" s="38">
        <v>50</v>
      </c>
      <c r="D3" s="38">
        <v>49</v>
      </c>
      <c r="E3" s="38">
        <v>48</v>
      </c>
      <c r="F3" s="38">
        <v>55</v>
      </c>
      <c r="G3" s="39">
        <v>57</v>
      </c>
      <c r="H3" s="39">
        <v>55</v>
      </c>
      <c r="I3" s="39">
        <v>49.274411451999995</v>
      </c>
      <c r="J3" s="39">
        <v>60</v>
      </c>
      <c r="L3" s="28"/>
    </row>
    <row r="4" spans="1:12" x14ac:dyDescent="0.25">
      <c r="A4" s="109"/>
      <c r="B4" s="34" t="s">
        <v>18</v>
      </c>
      <c r="C4" s="35">
        <v>52</v>
      </c>
      <c r="D4" s="35">
        <v>50</v>
      </c>
      <c r="E4" s="35">
        <v>47</v>
      </c>
      <c r="F4" s="35">
        <v>55</v>
      </c>
      <c r="G4" s="36">
        <v>56</v>
      </c>
      <c r="H4" s="36">
        <v>53</v>
      </c>
      <c r="I4" s="36">
        <v>53.140507821333351</v>
      </c>
      <c r="J4" s="36">
        <v>56</v>
      </c>
      <c r="L4" s="28"/>
    </row>
    <row r="5" spans="1:12" x14ac:dyDescent="0.25">
      <c r="A5" s="109"/>
      <c r="B5" s="37" t="s">
        <v>19</v>
      </c>
      <c r="C5" s="38">
        <v>50</v>
      </c>
      <c r="D5" s="38">
        <v>48</v>
      </c>
      <c r="E5" s="38">
        <v>49</v>
      </c>
      <c r="F5" s="38">
        <v>53</v>
      </c>
      <c r="G5" s="39">
        <v>54</v>
      </c>
      <c r="H5" s="39">
        <v>55</v>
      </c>
      <c r="I5" s="39">
        <v>57.343575711333337</v>
      </c>
      <c r="J5" s="39">
        <v>62</v>
      </c>
      <c r="L5" s="28"/>
    </row>
    <row r="6" spans="1:12" x14ac:dyDescent="0.25">
      <c r="A6" s="109"/>
      <c r="B6" s="53" t="s">
        <v>20</v>
      </c>
      <c r="C6" s="54">
        <v>60</v>
      </c>
      <c r="D6" s="54">
        <v>60</v>
      </c>
      <c r="E6" s="54">
        <v>57</v>
      </c>
      <c r="F6" s="54">
        <v>67</v>
      </c>
      <c r="G6" s="55">
        <v>70</v>
      </c>
      <c r="H6" s="55">
        <v>66</v>
      </c>
      <c r="I6" s="55">
        <v>59.190483282000017</v>
      </c>
      <c r="J6" s="55">
        <v>72</v>
      </c>
    </row>
    <row r="7" spans="1:12" x14ac:dyDescent="0.25">
      <c r="A7" s="109"/>
      <c r="B7" s="56" t="s">
        <v>21</v>
      </c>
      <c r="C7" s="57">
        <v>67</v>
      </c>
      <c r="D7" s="57">
        <v>64</v>
      </c>
      <c r="E7" s="57">
        <v>59</v>
      </c>
      <c r="F7" s="57">
        <v>70</v>
      </c>
      <c r="G7" s="52">
        <v>73</v>
      </c>
      <c r="H7" s="52">
        <v>68</v>
      </c>
      <c r="I7" s="52">
        <v>67.815436023999993</v>
      </c>
      <c r="J7" s="52">
        <v>72</v>
      </c>
    </row>
    <row r="8" spans="1:12" x14ac:dyDescent="0.25">
      <c r="A8" s="109"/>
      <c r="B8" s="53" t="s">
        <v>22</v>
      </c>
      <c r="C8" s="54">
        <v>63</v>
      </c>
      <c r="D8" s="54">
        <v>60</v>
      </c>
      <c r="E8" s="54">
        <v>60</v>
      </c>
      <c r="F8" s="54">
        <v>68</v>
      </c>
      <c r="G8" s="55">
        <v>70</v>
      </c>
      <c r="H8" s="55">
        <v>71</v>
      </c>
      <c r="I8" s="55">
        <v>74.600082008666675</v>
      </c>
      <c r="J8" s="55">
        <v>82</v>
      </c>
    </row>
    <row r="9" spans="1:12" x14ac:dyDescent="0.25">
      <c r="A9" s="109"/>
      <c r="B9" s="56" t="s">
        <v>23</v>
      </c>
      <c r="C9" s="57">
        <v>41</v>
      </c>
      <c r="D9" s="57">
        <v>41</v>
      </c>
      <c r="E9" s="57">
        <v>40</v>
      </c>
      <c r="F9" s="57">
        <v>46</v>
      </c>
      <c r="G9" s="52">
        <v>47</v>
      </c>
      <c r="H9" s="52">
        <v>45</v>
      </c>
      <c r="I9" s="52">
        <v>40.771903797333344</v>
      </c>
      <c r="J9" s="52">
        <v>50</v>
      </c>
    </row>
    <row r="10" spans="1:12" x14ac:dyDescent="0.25">
      <c r="A10" s="109"/>
      <c r="B10" s="53" t="s">
        <v>24</v>
      </c>
      <c r="C10" s="54">
        <v>40</v>
      </c>
      <c r="D10" s="54">
        <v>39</v>
      </c>
      <c r="E10" s="54">
        <v>36</v>
      </c>
      <c r="F10" s="54">
        <v>43</v>
      </c>
      <c r="G10" s="55">
        <v>44</v>
      </c>
      <c r="H10" s="55">
        <v>41</v>
      </c>
      <c r="I10" s="55">
        <v>41.589084487999997</v>
      </c>
      <c r="J10" s="55">
        <v>44</v>
      </c>
    </row>
    <row r="11" spans="1:12" ht="15.75" thickBot="1" x14ac:dyDescent="0.3">
      <c r="A11" s="110"/>
      <c r="B11" s="62" t="s">
        <v>25</v>
      </c>
      <c r="C11" s="63">
        <v>38</v>
      </c>
      <c r="D11" s="63">
        <v>36</v>
      </c>
      <c r="E11" s="63">
        <v>37</v>
      </c>
      <c r="F11" s="63">
        <v>40</v>
      </c>
      <c r="G11" s="64">
        <v>40</v>
      </c>
      <c r="H11" s="64">
        <v>41</v>
      </c>
      <c r="I11" s="64">
        <v>42.358079241333336</v>
      </c>
      <c r="J11" s="64">
        <v>45</v>
      </c>
    </row>
    <row r="12" spans="1:12" x14ac:dyDescent="0.25">
      <c r="A12" s="111" t="s">
        <v>26</v>
      </c>
      <c r="B12" s="51" t="s">
        <v>66</v>
      </c>
      <c r="C12" s="39">
        <v>157.9673033</v>
      </c>
      <c r="D12" s="39">
        <v>164.03073670000001</v>
      </c>
      <c r="E12" s="39">
        <v>88.632720000000006</v>
      </c>
      <c r="F12" s="39">
        <v>42.281779999999998</v>
      </c>
      <c r="G12" s="39">
        <v>549.24583470000005</v>
      </c>
      <c r="H12" s="39">
        <v>125.1918076</v>
      </c>
      <c r="I12" s="39">
        <v>554.02764730000001</v>
      </c>
      <c r="J12" s="39">
        <v>276.15004279999999</v>
      </c>
    </row>
    <row r="13" spans="1:12" x14ac:dyDescent="0.25">
      <c r="A13" s="109"/>
      <c r="B13" s="41" t="s">
        <v>17</v>
      </c>
      <c r="C13" s="55">
        <v>162.5772833</v>
      </c>
      <c r="D13" s="55">
        <v>174.3588633</v>
      </c>
      <c r="E13" s="55">
        <v>88.888066670000001</v>
      </c>
      <c r="F13" s="55">
        <v>50.250196670000001</v>
      </c>
      <c r="G13" s="55">
        <v>547.03692439999998</v>
      </c>
      <c r="H13" s="55">
        <v>153.955016</v>
      </c>
      <c r="I13" s="55">
        <v>600.59748590000004</v>
      </c>
      <c r="J13" s="55">
        <v>274.47761689999999</v>
      </c>
    </row>
    <row r="14" spans="1:12" x14ac:dyDescent="0.25">
      <c r="A14" s="109"/>
      <c r="B14" s="40" t="s">
        <v>18</v>
      </c>
      <c r="C14" s="52">
        <v>166.08861329999999</v>
      </c>
      <c r="D14" s="52">
        <v>181.45275330000001</v>
      </c>
      <c r="E14" s="52">
        <v>97.20487</v>
      </c>
      <c r="F14" s="52">
        <v>56.473059999999997</v>
      </c>
      <c r="G14" s="52">
        <v>572.05662770000004</v>
      </c>
      <c r="H14" s="52">
        <v>152.70424019999999</v>
      </c>
      <c r="I14" s="52">
        <v>609.4992886</v>
      </c>
      <c r="J14" s="52">
        <v>342.94334550000002</v>
      </c>
    </row>
    <row r="15" spans="1:12" ht="15.75" thickBot="1" x14ac:dyDescent="0.3">
      <c r="A15" s="110"/>
      <c r="B15" s="42" t="s">
        <v>19</v>
      </c>
      <c r="C15" s="58">
        <v>185.83231000000001</v>
      </c>
      <c r="D15" s="58">
        <v>201.81166669999999</v>
      </c>
      <c r="E15" s="58">
        <v>88.711163330000005</v>
      </c>
      <c r="F15" s="58">
        <v>76.143686669999994</v>
      </c>
      <c r="G15" s="58">
        <v>693.2028153</v>
      </c>
      <c r="H15" s="58">
        <v>160.04089400000001</v>
      </c>
      <c r="I15" s="58">
        <v>674.41489460000003</v>
      </c>
      <c r="J15" s="58">
        <v>401.9314215</v>
      </c>
    </row>
    <row r="16" spans="1:12" x14ac:dyDescent="0.25">
      <c r="A16" s="111" t="s">
        <v>27</v>
      </c>
      <c r="B16" s="45" t="s">
        <v>66</v>
      </c>
      <c r="C16" s="39">
        <v>137.83240900000001</v>
      </c>
      <c r="D16" s="39">
        <v>143.6406987</v>
      </c>
      <c r="E16" s="39">
        <v>89.188051669999993</v>
      </c>
      <c r="F16" s="39">
        <v>37.279883329999997</v>
      </c>
      <c r="G16" s="39">
        <v>552</v>
      </c>
      <c r="H16" s="39">
        <v>113.46625969999999</v>
      </c>
      <c r="I16" s="39">
        <v>471</v>
      </c>
      <c r="J16" s="39">
        <v>310</v>
      </c>
    </row>
    <row r="17" spans="1:10" x14ac:dyDescent="0.25">
      <c r="A17" s="109"/>
      <c r="B17" s="59" t="s">
        <v>17</v>
      </c>
      <c r="C17" s="55">
        <v>145.59733069999999</v>
      </c>
      <c r="D17" s="55">
        <v>152.63313500000001</v>
      </c>
      <c r="E17" s="55">
        <v>92.197524999999999</v>
      </c>
      <c r="F17" s="55">
        <v>43.700217670000001</v>
      </c>
      <c r="G17" s="55">
        <v>573</v>
      </c>
      <c r="H17" s="55">
        <v>118.6340265</v>
      </c>
      <c r="I17" s="55">
        <v>485</v>
      </c>
      <c r="J17" s="55">
        <v>310</v>
      </c>
    </row>
    <row r="18" spans="1:10" x14ac:dyDescent="0.25">
      <c r="A18" s="109"/>
      <c r="B18" s="60" t="s">
        <v>18</v>
      </c>
      <c r="C18" s="52">
        <v>159.02577969999999</v>
      </c>
      <c r="D18" s="52">
        <v>160.57802799999999</v>
      </c>
      <c r="E18" s="52">
        <v>94.124157670000002</v>
      </c>
      <c r="F18" s="52">
        <v>52.651641669999997</v>
      </c>
      <c r="G18" s="52">
        <v>586</v>
      </c>
      <c r="H18" s="52">
        <v>124.4623709</v>
      </c>
      <c r="I18" s="52">
        <v>497</v>
      </c>
      <c r="J18" s="52">
        <v>340</v>
      </c>
    </row>
    <row r="19" spans="1:10" ht="15.75" thickBot="1" x14ac:dyDescent="0.3">
      <c r="A19" s="110"/>
      <c r="B19" s="61" t="s">
        <v>19</v>
      </c>
      <c r="C19" s="58">
        <v>173.791337</v>
      </c>
      <c r="D19" s="58">
        <v>178.7282697</v>
      </c>
      <c r="E19" s="58">
        <v>100.8903493</v>
      </c>
      <c r="F19" s="58">
        <v>72.238518999999997</v>
      </c>
      <c r="G19" s="58">
        <v>643</v>
      </c>
      <c r="H19" s="58">
        <v>152.26473490000001</v>
      </c>
      <c r="I19" s="58">
        <v>564</v>
      </c>
      <c r="J19" s="58">
        <v>413</v>
      </c>
    </row>
    <row r="20" spans="1:10" x14ac:dyDescent="0.25">
      <c r="A20" s="111" t="s">
        <v>28</v>
      </c>
      <c r="B20" s="45" t="s">
        <v>66</v>
      </c>
      <c r="C20" s="39">
        <v>20.134894330000002</v>
      </c>
      <c r="D20" s="39">
        <v>20.390038000000001</v>
      </c>
      <c r="E20" s="39">
        <v>-0.55533166700000003</v>
      </c>
      <c r="F20" s="39">
        <v>5.0018966669999996</v>
      </c>
      <c r="G20" s="39">
        <v>-6.9071519190000004</v>
      </c>
      <c r="H20" s="39">
        <v>11.694118509999999</v>
      </c>
      <c r="I20" s="39">
        <v>80.482505610000004</v>
      </c>
      <c r="J20" s="39">
        <v>-38.557337830000002</v>
      </c>
    </row>
    <row r="21" spans="1:10" x14ac:dyDescent="0.25">
      <c r="A21" s="109"/>
      <c r="B21" s="44" t="s">
        <v>17</v>
      </c>
      <c r="C21" s="55">
        <v>16.979952669999999</v>
      </c>
      <c r="D21" s="55">
        <v>21.725728329999999</v>
      </c>
      <c r="E21" s="55">
        <v>-3.3094583329999998</v>
      </c>
      <c r="F21" s="36">
        <v>6.5499790000000004</v>
      </c>
      <c r="G21" s="55">
        <v>-32.8941923</v>
      </c>
      <c r="H21" s="55">
        <v>35.217540239999998</v>
      </c>
      <c r="I21" s="55">
        <v>110.9986875</v>
      </c>
      <c r="J21" s="55">
        <v>-38.934494209999997</v>
      </c>
    </row>
    <row r="22" spans="1:10" x14ac:dyDescent="0.25">
      <c r="A22" s="109"/>
      <c r="B22" s="45" t="s">
        <v>18</v>
      </c>
      <c r="C22" s="52">
        <v>7.0628336669999996</v>
      </c>
      <c r="D22" s="52">
        <v>20.87472533</v>
      </c>
      <c r="E22" s="52">
        <v>3.0807123330000001</v>
      </c>
      <c r="F22" s="39">
        <v>3.821418333</v>
      </c>
      <c r="G22" s="52">
        <v>-22.467378629999999</v>
      </c>
      <c r="H22" s="52">
        <v>28.04011465</v>
      </c>
      <c r="I22" s="52">
        <v>106.52135370000001</v>
      </c>
      <c r="J22" s="52">
        <v>-0.39326595800000003</v>
      </c>
    </row>
    <row r="23" spans="1:10" ht="15.75" thickBot="1" x14ac:dyDescent="0.3">
      <c r="A23" s="110"/>
      <c r="B23" s="46" t="s">
        <v>19</v>
      </c>
      <c r="C23" s="58">
        <v>12.040972999999999</v>
      </c>
      <c r="D23" s="58">
        <v>23.083397000000001</v>
      </c>
      <c r="E23" s="58">
        <v>-12.179186</v>
      </c>
      <c r="F23" s="43">
        <v>3.9051676670000002</v>
      </c>
      <c r="G23" s="58">
        <v>38.45525971</v>
      </c>
      <c r="H23" s="58">
        <v>7.0456493519999999</v>
      </c>
      <c r="I23" s="58">
        <v>103.7413323</v>
      </c>
      <c r="J23" s="58">
        <v>-14.598817970000001</v>
      </c>
    </row>
    <row r="24" spans="1:10" x14ac:dyDescent="0.25">
      <c r="A24" s="50" t="s">
        <v>73</v>
      </c>
      <c r="C24" s="5"/>
      <c r="D24" s="5"/>
      <c r="E24" s="5"/>
      <c r="F24" s="5"/>
      <c r="G24" s="5"/>
      <c r="H24" s="5"/>
      <c r="I24" s="5"/>
      <c r="J24" s="5"/>
    </row>
    <row r="25" spans="1:10" x14ac:dyDescent="0.25">
      <c r="A25" s="50" t="s">
        <v>74</v>
      </c>
      <c r="C25" s="5"/>
      <c r="D25" s="5"/>
      <c r="E25" s="5"/>
      <c r="F25" s="5"/>
      <c r="G25" s="5"/>
      <c r="H25" s="5"/>
      <c r="I25" s="5"/>
      <c r="J25" s="5"/>
    </row>
    <row r="26" spans="1:10" x14ac:dyDescent="0.25">
      <c r="A26" s="5"/>
      <c r="C26" s="5"/>
      <c r="D26" s="5"/>
      <c r="E26" s="5"/>
      <c r="F26" s="5"/>
      <c r="G26" s="5"/>
      <c r="H26" s="5"/>
      <c r="I26" s="5"/>
      <c r="J26" s="5"/>
    </row>
    <row r="27" spans="1:10" x14ac:dyDescent="0.25">
      <c r="A27" s="101" t="s">
        <v>90</v>
      </c>
      <c r="C27" s="5"/>
    </row>
    <row r="28" spans="1:10" x14ac:dyDescent="0.25">
      <c r="A28" s="102" t="s">
        <v>91</v>
      </c>
      <c r="C28" s="5"/>
    </row>
    <row r="30" spans="1:10" ht="16.5" x14ac:dyDescent="0.3">
      <c r="A30" s="98"/>
    </row>
    <row r="32" spans="1:10" x14ac:dyDescent="0.25">
      <c r="A32" s="97"/>
      <c r="B32" s="97"/>
      <c r="D32" s="99"/>
    </row>
    <row r="33" spans="1:4" x14ac:dyDescent="0.25">
      <c r="A33" s="97"/>
      <c r="B33" s="97"/>
      <c r="D33" s="99"/>
    </row>
    <row r="34" spans="1:4" x14ac:dyDescent="0.25">
      <c r="A34" s="97"/>
      <c r="B34" s="97"/>
      <c r="D34" s="99"/>
    </row>
    <row r="35" spans="1:4" x14ac:dyDescent="0.25">
      <c r="A35" s="97"/>
      <c r="B35" s="97"/>
      <c r="D35" s="99"/>
    </row>
    <row r="36" spans="1:4" x14ac:dyDescent="0.25">
      <c r="A36" s="97"/>
      <c r="B36" s="97"/>
      <c r="D36" s="99"/>
    </row>
    <row r="37" spans="1:4" x14ac:dyDescent="0.25">
      <c r="A37" s="97"/>
      <c r="B37" s="97"/>
      <c r="D37" s="99"/>
    </row>
    <row r="38" spans="1:4" x14ac:dyDescent="0.25">
      <c r="A38" s="97"/>
      <c r="B38" s="97"/>
      <c r="D38" s="99"/>
    </row>
    <row r="39" spans="1:4" x14ac:dyDescent="0.25">
      <c r="A39" s="97"/>
      <c r="B39" s="97"/>
      <c r="D39" s="99"/>
    </row>
    <row r="40" spans="1:4" x14ac:dyDescent="0.25">
      <c r="A40" s="97"/>
      <c r="B40" s="97"/>
      <c r="D40" s="99"/>
    </row>
  </sheetData>
  <mergeCells count="5">
    <mergeCell ref="A1:J1"/>
    <mergeCell ref="A3:A11"/>
    <mergeCell ref="A12:A15"/>
    <mergeCell ref="A16:A19"/>
    <mergeCell ref="A20: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O9"/>
  <sheetViews>
    <sheetView workbookViewId="0">
      <selection sqref="A1:M1"/>
    </sheetView>
  </sheetViews>
  <sheetFormatPr baseColWidth="10" defaultColWidth="10.85546875" defaultRowHeight="15" x14ac:dyDescent="0.25"/>
  <cols>
    <col min="1" max="16384" width="10.85546875" style="9"/>
  </cols>
  <sheetData>
    <row r="1" spans="1:15" ht="19.5" customHeight="1" thickBot="1" x14ac:dyDescent="0.3">
      <c r="A1" s="115" t="s">
        <v>29</v>
      </c>
      <c r="B1" s="115"/>
      <c r="C1" s="115"/>
      <c r="D1" s="115"/>
      <c r="E1" s="115"/>
      <c r="F1" s="115"/>
      <c r="G1" s="115"/>
      <c r="H1" s="115"/>
      <c r="I1" s="115"/>
      <c r="J1" s="115"/>
      <c r="K1" s="115"/>
      <c r="L1" s="115"/>
      <c r="M1" s="115"/>
      <c r="N1" s="8"/>
    </row>
    <row r="2" spans="1:15" ht="15" customHeight="1" thickBot="1" x14ac:dyDescent="0.3">
      <c r="A2" s="75"/>
      <c r="B2" s="113" t="s">
        <v>30</v>
      </c>
      <c r="C2" s="113"/>
      <c r="D2" s="114"/>
      <c r="E2" s="112" t="s">
        <v>31</v>
      </c>
      <c r="F2" s="113"/>
      <c r="G2" s="114"/>
      <c r="H2" s="112" t="s">
        <v>32</v>
      </c>
      <c r="I2" s="113"/>
      <c r="J2" s="114"/>
      <c r="K2" s="112" t="s">
        <v>76</v>
      </c>
      <c r="L2" s="113"/>
      <c r="M2" s="114"/>
      <c r="N2" s="10"/>
      <c r="O2" s="28"/>
    </row>
    <row r="3" spans="1:15" x14ac:dyDescent="0.25">
      <c r="A3" s="76"/>
      <c r="B3" s="77" t="s">
        <v>33</v>
      </c>
      <c r="C3" s="77" t="s">
        <v>34</v>
      </c>
      <c r="D3" s="78" t="s">
        <v>35</v>
      </c>
      <c r="E3" s="77" t="s">
        <v>33</v>
      </c>
      <c r="F3" s="77" t="s">
        <v>34</v>
      </c>
      <c r="G3" s="78" t="s">
        <v>35</v>
      </c>
      <c r="H3" s="77" t="s">
        <v>33</v>
      </c>
      <c r="I3" s="77" t="s">
        <v>34</v>
      </c>
      <c r="J3" s="78" t="s">
        <v>35</v>
      </c>
      <c r="K3" s="77" t="s">
        <v>33</v>
      </c>
      <c r="L3" s="77" t="s">
        <v>34</v>
      </c>
      <c r="M3" s="78" t="s">
        <v>35</v>
      </c>
      <c r="N3" s="8"/>
      <c r="O3" s="28"/>
    </row>
    <row r="4" spans="1:15" x14ac:dyDescent="0.25">
      <c r="A4" s="79">
        <v>2025</v>
      </c>
      <c r="B4" s="80">
        <v>7.2</v>
      </c>
      <c r="C4" s="80">
        <v>9</v>
      </c>
      <c r="D4" s="81">
        <v>10.8</v>
      </c>
      <c r="E4" s="80">
        <v>13.6</v>
      </c>
      <c r="F4" s="80">
        <v>17</v>
      </c>
      <c r="G4" s="81">
        <v>20.399999999999999</v>
      </c>
      <c r="H4" s="80">
        <v>35.200000000000003</v>
      </c>
      <c r="I4" s="80">
        <v>44</v>
      </c>
      <c r="J4" s="81">
        <v>57</v>
      </c>
      <c r="K4" s="82">
        <v>55.7</v>
      </c>
      <c r="L4" s="80">
        <v>64.7</v>
      </c>
      <c r="M4" s="81">
        <v>77</v>
      </c>
      <c r="O4" s="28"/>
    </row>
    <row r="5" spans="1:15" x14ac:dyDescent="0.25">
      <c r="A5" s="79">
        <v>2030</v>
      </c>
      <c r="B5" s="83">
        <v>6.6</v>
      </c>
      <c r="C5" s="83">
        <v>8.8000000000000007</v>
      </c>
      <c r="D5" s="84">
        <v>11</v>
      </c>
      <c r="E5" s="83">
        <v>14.5</v>
      </c>
      <c r="F5" s="83">
        <v>19.333333333333332</v>
      </c>
      <c r="G5" s="84">
        <v>24.166666666666664</v>
      </c>
      <c r="H5" s="83">
        <v>35.75</v>
      </c>
      <c r="I5" s="83">
        <v>47.666666666666664</v>
      </c>
      <c r="J5" s="84">
        <v>67</v>
      </c>
      <c r="K5" s="85">
        <v>35.75</v>
      </c>
      <c r="L5" s="83">
        <v>47.666666666666664</v>
      </c>
      <c r="M5" s="84">
        <v>67</v>
      </c>
      <c r="O5" s="28"/>
    </row>
    <row r="6" spans="1:15" ht="15.75" thickBot="1" x14ac:dyDescent="0.3">
      <c r="A6" s="86">
        <v>2040</v>
      </c>
      <c r="B6" s="87">
        <v>6</v>
      </c>
      <c r="C6" s="87">
        <v>8.6</v>
      </c>
      <c r="D6" s="88">
        <v>11.2</v>
      </c>
      <c r="E6" s="87">
        <v>16.8</v>
      </c>
      <c r="F6" s="87">
        <v>24</v>
      </c>
      <c r="G6" s="88">
        <v>31.2</v>
      </c>
      <c r="H6" s="87">
        <v>38.5</v>
      </c>
      <c r="I6" s="87">
        <v>55</v>
      </c>
      <c r="J6" s="88">
        <v>83</v>
      </c>
      <c r="K6" s="89">
        <v>38.5</v>
      </c>
      <c r="L6" s="87">
        <v>55</v>
      </c>
      <c r="M6" s="88">
        <v>83</v>
      </c>
      <c r="O6" s="28"/>
    </row>
    <row r="7" spans="1:15" x14ac:dyDescent="0.25">
      <c r="A7" s="66"/>
      <c r="B7" s="66"/>
      <c r="C7" s="66"/>
      <c r="D7" s="66"/>
      <c r="E7" s="66"/>
      <c r="F7" s="66"/>
      <c r="G7" s="66"/>
      <c r="H7" s="66"/>
      <c r="I7" s="66"/>
      <c r="J7" s="66"/>
      <c r="K7" s="66"/>
      <c r="L7" s="66"/>
      <c r="M7" s="66"/>
    </row>
    <row r="8" spans="1:15" x14ac:dyDescent="0.25">
      <c r="A8" s="66"/>
      <c r="B8" s="66"/>
      <c r="C8" s="66"/>
      <c r="D8" s="66"/>
      <c r="E8" s="66"/>
      <c r="F8" s="66"/>
      <c r="G8" s="66"/>
      <c r="H8" s="66"/>
      <c r="I8" s="66"/>
      <c r="J8" s="66"/>
      <c r="K8" s="66"/>
      <c r="L8" s="66"/>
      <c r="M8" s="66"/>
    </row>
    <row r="9" spans="1:15" x14ac:dyDescent="0.25">
      <c r="A9" s="66"/>
      <c r="B9" s="66"/>
      <c r="C9" s="66"/>
      <c r="D9" s="66"/>
      <c r="E9" s="66"/>
      <c r="F9" s="66"/>
      <c r="G9" s="66"/>
      <c r="H9" s="66"/>
      <c r="I9" s="66"/>
      <c r="J9" s="66"/>
      <c r="K9" s="66"/>
      <c r="L9" s="66"/>
      <c r="M9" s="66"/>
    </row>
  </sheetData>
  <mergeCells count="5">
    <mergeCell ref="K2:M2"/>
    <mergeCell ref="A1:M1"/>
    <mergeCell ref="B2:D2"/>
    <mergeCell ref="E2:G2"/>
    <mergeCell ref="H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P20"/>
  <sheetViews>
    <sheetView tabSelected="1" workbookViewId="0">
      <selection activeCell="T27" sqref="T27"/>
    </sheetView>
  </sheetViews>
  <sheetFormatPr baseColWidth="10" defaultColWidth="10.85546875" defaultRowHeight="15" x14ac:dyDescent="0.25"/>
  <cols>
    <col min="1" max="2" width="10.85546875" style="4"/>
    <col min="3" max="8" width="14.42578125" style="4" customWidth="1"/>
    <col min="9" max="16384" width="10.85546875" style="4"/>
  </cols>
  <sheetData>
    <row r="1" spans="1:16" ht="18.75" x14ac:dyDescent="0.3">
      <c r="A1" s="108" t="s">
        <v>93</v>
      </c>
      <c r="B1" s="108"/>
      <c r="C1" s="108"/>
      <c r="D1" s="108"/>
      <c r="E1" s="108"/>
      <c r="F1" s="108"/>
      <c r="G1" s="108"/>
      <c r="H1" s="108"/>
      <c r="I1" s="14"/>
      <c r="J1" s="9"/>
      <c r="K1" s="14"/>
      <c r="L1" s="14"/>
      <c r="M1" s="14"/>
      <c r="N1" s="14"/>
      <c r="O1" s="14"/>
      <c r="P1" s="14"/>
    </row>
    <row r="2" spans="1:16" ht="45" x14ac:dyDescent="0.25">
      <c r="A2" s="104" t="s">
        <v>36</v>
      </c>
      <c r="B2" s="105" t="s">
        <v>37</v>
      </c>
      <c r="C2" s="106" t="s">
        <v>38</v>
      </c>
      <c r="D2" s="107" t="s">
        <v>39</v>
      </c>
      <c r="E2" s="106" t="s">
        <v>70</v>
      </c>
      <c r="F2" s="106" t="s">
        <v>40</v>
      </c>
      <c r="G2" s="106" t="s">
        <v>82</v>
      </c>
      <c r="H2" s="106" t="s">
        <v>69</v>
      </c>
      <c r="I2" s="72"/>
      <c r="J2" s="28"/>
    </row>
    <row r="3" spans="1:16" x14ac:dyDescent="0.25">
      <c r="A3" s="4" t="s">
        <v>9</v>
      </c>
      <c r="B3" s="13" t="s">
        <v>66</v>
      </c>
      <c r="C3" s="67">
        <v>66.018778497642259</v>
      </c>
      <c r="D3" s="67">
        <v>1.7418387920274152</v>
      </c>
      <c r="E3" s="67">
        <v>50.277909999999999</v>
      </c>
      <c r="F3" s="67">
        <v>0</v>
      </c>
      <c r="G3" s="67">
        <v>8.85</v>
      </c>
      <c r="H3" s="67">
        <v>10.943881710329329</v>
      </c>
      <c r="I3" s="73"/>
      <c r="J3" s="28"/>
    </row>
    <row r="4" spans="1:16" x14ac:dyDescent="0.25">
      <c r="B4" s="13" t="s">
        <v>17</v>
      </c>
      <c r="C4" s="67">
        <v>64.821428921874741</v>
      </c>
      <c r="D4" s="67">
        <v>3.9534827998629996</v>
      </c>
      <c r="E4" s="67">
        <v>53.403024000000002</v>
      </c>
      <c r="F4" s="67">
        <v>0.53374999999999995</v>
      </c>
      <c r="G4" s="67">
        <v>12.280000000000001</v>
      </c>
      <c r="H4" s="67">
        <v>10.605644944928294</v>
      </c>
      <c r="I4" s="73"/>
      <c r="J4" s="28"/>
    </row>
    <row r="5" spans="1:16" x14ac:dyDescent="0.25">
      <c r="B5" s="13" t="s">
        <v>18</v>
      </c>
      <c r="C5" s="67">
        <v>62.020061725575218</v>
      </c>
      <c r="D5" s="67">
        <v>8.3708597600034427</v>
      </c>
      <c r="E5" s="67">
        <v>59.118774000000009</v>
      </c>
      <c r="F5" s="67">
        <v>3.5437500000000002</v>
      </c>
      <c r="G5" s="67">
        <v>15.130000000000003</v>
      </c>
      <c r="H5" s="67">
        <v>10.842334181087354</v>
      </c>
      <c r="I5" s="73"/>
      <c r="J5" s="28"/>
    </row>
    <row r="6" spans="1:16" x14ac:dyDescent="0.25">
      <c r="B6" s="13" t="s">
        <v>19</v>
      </c>
      <c r="C6" s="67">
        <v>59.871150454191778</v>
      </c>
      <c r="D6" s="67">
        <v>15.215151119529525</v>
      </c>
      <c r="E6" s="67">
        <v>66.338523999999992</v>
      </c>
      <c r="F6" s="67">
        <v>7.4305000000000003</v>
      </c>
      <c r="G6" s="67">
        <v>14.925000000000001</v>
      </c>
      <c r="H6" s="67">
        <v>10.01101142627869</v>
      </c>
      <c r="I6" s="73"/>
      <c r="J6" s="28"/>
    </row>
    <row r="7" spans="1:16" x14ac:dyDescent="0.25">
      <c r="A7" s="4" t="s">
        <v>10</v>
      </c>
      <c r="B7" s="13" t="s">
        <v>66</v>
      </c>
      <c r="C7" s="67">
        <v>77</v>
      </c>
      <c r="D7" s="67">
        <v>3.5</v>
      </c>
      <c r="E7" s="67">
        <v>50</v>
      </c>
      <c r="F7" s="67">
        <v>0</v>
      </c>
      <c r="G7" s="67"/>
      <c r="H7" s="67">
        <f>'Hovedtall fra analysen'!D16-SUM('Forbruk i Norden'!C7:F7)</f>
        <v>13.140698700000002</v>
      </c>
      <c r="I7" s="73"/>
      <c r="J7" s="28"/>
    </row>
    <row r="8" spans="1:16" x14ac:dyDescent="0.25">
      <c r="B8" s="13" t="s">
        <v>17</v>
      </c>
      <c r="C8" s="67">
        <v>76</v>
      </c>
      <c r="D8" s="67">
        <v>5.8</v>
      </c>
      <c r="E8" s="67">
        <v>55</v>
      </c>
      <c r="F8" s="67">
        <v>0.21</v>
      </c>
      <c r="G8" s="67"/>
      <c r="H8" s="67">
        <f>'Hovedtall fra analysen'!D17-SUM('Forbruk i Norden'!C8:F8)</f>
        <v>15.623134999999991</v>
      </c>
      <c r="I8" s="73"/>
      <c r="J8" s="28"/>
    </row>
    <row r="9" spans="1:16" x14ac:dyDescent="0.25">
      <c r="B9" s="13" t="s">
        <v>18</v>
      </c>
      <c r="C9" s="67">
        <v>76</v>
      </c>
      <c r="D9" s="67">
        <v>8.3000000000000007</v>
      </c>
      <c r="E9" s="67">
        <v>61</v>
      </c>
      <c r="F9" s="67">
        <v>1.1299999999999999</v>
      </c>
      <c r="G9" s="67"/>
      <c r="H9" s="67">
        <f>'Hovedtall fra analysen'!D18-SUM('Forbruk i Norden'!C9:F9)</f>
        <v>14.148027999999982</v>
      </c>
      <c r="I9" s="73"/>
      <c r="J9" s="28"/>
    </row>
    <row r="10" spans="1:16" x14ac:dyDescent="0.25">
      <c r="B10" s="13" t="s">
        <v>19</v>
      </c>
      <c r="C10" s="67">
        <v>73</v>
      </c>
      <c r="D10" s="67">
        <v>15</v>
      </c>
      <c r="E10" s="67">
        <v>67</v>
      </c>
      <c r="F10" s="67">
        <v>5.84</v>
      </c>
      <c r="G10" s="67"/>
      <c r="H10" s="67">
        <f>'Hovedtall fra analysen'!D19-SUM('Forbruk i Norden'!C10:F10)</f>
        <v>17.888269699999995</v>
      </c>
      <c r="I10" s="73"/>
      <c r="J10" s="28"/>
    </row>
    <row r="11" spans="1:16" x14ac:dyDescent="0.25">
      <c r="A11" s="4" t="s">
        <v>12</v>
      </c>
      <c r="B11" s="13" t="s">
        <v>66</v>
      </c>
      <c r="C11" s="67">
        <v>21.5</v>
      </c>
      <c r="D11" s="67">
        <v>0.5</v>
      </c>
      <c r="E11" s="67">
        <v>12.3</v>
      </c>
      <c r="F11" s="67">
        <v>0</v>
      </c>
      <c r="G11" s="67"/>
      <c r="H11" s="67">
        <f>'Hovedtall fra analysen'!F16-SUM('Forbruk i Norden'!C11:F11)</f>
        <v>2.9798833299999998</v>
      </c>
      <c r="I11" s="73"/>
      <c r="J11" s="28"/>
    </row>
    <row r="12" spans="1:16" x14ac:dyDescent="0.25">
      <c r="B12" s="13" t="s">
        <v>17</v>
      </c>
      <c r="C12" s="67">
        <v>22.6</v>
      </c>
      <c r="D12" s="67">
        <v>1.4</v>
      </c>
      <c r="E12" s="67">
        <v>16.399999999999999</v>
      </c>
      <c r="F12" s="67">
        <v>0.2</v>
      </c>
      <c r="G12" s="67"/>
      <c r="H12" s="67">
        <f>'Hovedtall fra analysen'!F17-SUM('Forbruk i Norden'!C12:F12)</f>
        <v>3.1002176699999993</v>
      </c>
      <c r="I12" s="73"/>
      <c r="J12" s="28"/>
    </row>
    <row r="13" spans="1:16" x14ac:dyDescent="0.25">
      <c r="B13" s="13" t="s">
        <v>18</v>
      </c>
      <c r="C13" s="67">
        <v>24.4</v>
      </c>
      <c r="D13" s="67">
        <v>4.0999999999999996</v>
      </c>
      <c r="E13" s="67">
        <v>19.2</v>
      </c>
      <c r="F13" s="67">
        <v>1.45</v>
      </c>
      <c r="G13" s="67"/>
      <c r="H13" s="67">
        <f>'Hovedtall fra analysen'!F18-SUM('Forbruk i Norden'!C13:F13)</f>
        <v>3.5016416699999908</v>
      </c>
      <c r="I13" s="73"/>
      <c r="J13" s="28"/>
    </row>
    <row r="14" spans="1:16" x14ac:dyDescent="0.25">
      <c r="B14" s="13" t="s">
        <v>19</v>
      </c>
      <c r="C14" s="67">
        <v>26.5</v>
      </c>
      <c r="D14" s="67">
        <v>11.13</v>
      </c>
      <c r="E14" s="67">
        <v>22.5</v>
      </c>
      <c r="F14" s="67">
        <v>6.08</v>
      </c>
      <c r="G14" s="67"/>
      <c r="H14" s="67">
        <f>'Hovedtall fra analysen'!F19-SUM('Forbruk i Norden'!C14:F14)</f>
        <v>6.0285189999999886</v>
      </c>
      <c r="I14" s="73"/>
      <c r="J14" s="28"/>
    </row>
    <row r="15" spans="1:16" x14ac:dyDescent="0.25">
      <c r="A15" s="4" t="s">
        <v>11</v>
      </c>
      <c r="B15" s="13" t="s">
        <v>66</v>
      </c>
      <c r="C15" s="67">
        <v>39.799999999999997</v>
      </c>
      <c r="D15" s="67">
        <v>0.92</v>
      </c>
      <c r="E15" s="67">
        <v>40.76</v>
      </c>
      <c r="F15" s="67">
        <v>0</v>
      </c>
      <c r="G15" s="67"/>
      <c r="H15" s="67">
        <f>'Hovedtall fra analysen'!E16-SUM('Forbruk i Norden'!C15:F15)</f>
        <v>7.7080516700000032</v>
      </c>
      <c r="I15" s="73"/>
      <c r="J15" s="28"/>
    </row>
    <row r="16" spans="1:16" x14ac:dyDescent="0.25">
      <c r="B16" s="13" t="s">
        <v>17</v>
      </c>
      <c r="C16" s="67">
        <v>40.15</v>
      </c>
      <c r="D16" s="67">
        <v>1.3</v>
      </c>
      <c r="E16" s="67">
        <v>46</v>
      </c>
      <c r="F16" s="67">
        <v>0.19</v>
      </c>
      <c r="G16" s="67"/>
      <c r="H16" s="67">
        <f>'Hovedtall fra analysen'!E17-SUM('Forbruk i Norden'!C16:F16)</f>
        <v>4.5575250000000125</v>
      </c>
      <c r="I16" s="73"/>
      <c r="J16" s="28"/>
    </row>
    <row r="17" spans="1:10" x14ac:dyDescent="0.25">
      <c r="B17" s="13" t="s">
        <v>18</v>
      </c>
      <c r="C17" s="67">
        <v>39.71</v>
      </c>
      <c r="D17" s="67">
        <v>2.36</v>
      </c>
      <c r="E17" s="67">
        <v>46</v>
      </c>
      <c r="F17" s="67">
        <v>1.06</v>
      </c>
      <c r="G17" s="67"/>
      <c r="H17" s="67">
        <f>'Hovedtall fra analysen'!E18-SUM('Forbruk i Norden'!C17:F17)</f>
        <v>4.994157670000007</v>
      </c>
      <c r="I17" s="73"/>
      <c r="J17" s="28"/>
    </row>
    <row r="18" spans="1:10" x14ac:dyDescent="0.25">
      <c r="B18" s="13" t="s">
        <v>19</v>
      </c>
      <c r="C18" s="67">
        <v>37.82</v>
      </c>
      <c r="D18" s="67">
        <v>5.62</v>
      </c>
      <c r="E18" s="67">
        <v>47</v>
      </c>
      <c r="F18" s="67">
        <v>3.44</v>
      </c>
      <c r="G18" s="100"/>
      <c r="H18" s="67">
        <f>'Hovedtall fra analysen'!E19-SUM('Forbruk i Norden'!C18:F18)</f>
        <v>7.0103493000000014</v>
      </c>
      <c r="I18" s="73"/>
    </row>
    <row r="20" spans="1:10" x14ac:dyDescent="0.25">
      <c r="A20" s="50" t="s">
        <v>83</v>
      </c>
    </row>
  </sheetData>
  <mergeCells count="1">
    <mergeCell ref="A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48"/>
  <sheetViews>
    <sheetView zoomScale="86" zoomScaleNormal="86" workbookViewId="0">
      <selection activeCell="A23" sqref="A23"/>
    </sheetView>
  </sheetViews>
  <sheetFormatPr baseColWidth="10" defaultColWidth="10.85546875" defaultRowHeight="15" x14ac:dyDescent="0.25"/>
  <cols>
    <col min="1" max="2" width="10.85546875" style="4"/>
    <col min="3" max="3" width="12.140625" style="11" customWidth="1"/>
    <col min="4" max="4" width="17.5703125" style="11" customWidth="1"/>
    <col min="5" max="5" width="11.85546875" style="11" customWidth="1"/>
    <col min="6" max="6" width="12.42578125" style="11" customWidth="1"/>
    <col min="7" max="7" width="12.5703125" style="11" customWidth="1"/>
    <col min="8" max="8" width="15.7109375" style="11" customWidth="1"/>
    <col min="9" max="16384" width="10.85546875" style="11"/>
  </cols>
  <sheetData>
    <row r="1" spans="1:12" s="4" customFormat="1" ht="18.75" x14ac:dyDescent="0.3">
      <c r="A1" s="116" t="s">
        <v>41</v>
      </c>
      <c r="B1" s="116"/>
      <c r="C1" s="116"/>
      <c r="D1" s="116"/>
      <c r="E1" s="116"/>
      <c r="F1" s="116"/>
      <c r="G1" s="116"/>
      <c r="H1" s="116"/>
      <c r="I1" s="116"/>
    </row>
    <row r="2" spans="1:12" s="4" customFormat="1" x14ac:dyDescent="0.25">
      <c r="A2" s="2" t="s">
        <v>36</v>
      </c>
      <c r="B2" s="2"/>
      <c r="C2" s="21" t="s">
        <v>42</v>
      </c>
      <c r="D2" s="21" t="s">
        <v>71</v>
      </c>
      <c r="E2" s="21" t="s">
        <v>72</v>
      </c>
      <c r="F2" s="21" t="s">
        <v>43</v>
      </c>
      <c r="G2" s="21" t="s">
        <v>44</v>
      </c>
      <c r="H2" s="21" t="s">
        <v>81</v>
      </c>
      <c r="I2" s="47" t="s">
        <v>45</v>
      </c>
    </row>
    <row r="3" spans="1:12" s="4" customFormat="1" x14ac:dyDescent="0.25">
      <c r="A3" s="4" t="s">
        <v>9</v>
      </c>
      <c r="B3" s="13" t="s">
        <v>66</v>
      </c>
      <c r="C3" s="19">
        <v>138.23500000000001</v>
      </c>
      <c r="D3" s="19">
        <v>17.574989840000001</v>
      </c>
      <c r="E3" s="19">
        <v>0</v>
      </c>
      <c r="F3" s="19">
        <v>0.25118749499999998</v>
      </c>
      <c r="G3" s="19">
        <v>0</v>
      </c>
      <c r="H3" s="68">
        <v>1.9061259649999727</v>
      </c>
      <c r="I3" s="11">
        <f>'Hovedtall fra analysen'!C12</f>
        <v>157.9673033</v>
      </c>
    </row>
    <row r="4" spans="1:12" s="4" customFormat="1" x14ac:dyDescent="0.25">
      <c r="B4" s="13" t="s">
        <v>17</v>
      </c>
      <c r="C4" s="19">
        <v>142.05600000000001</v>
      </c>
      <c r="D4" s="19">
        <v>18.125755959999999</v>
      </c>
      <c r="E4" s="19">
        <v>0</v>
      </c>
      <c r="F4" s="19">
        <v>0.58527826400000005</v>
      </c>
      <c r="G4" s="19">
        <v>0</v>
      </c>
      <c r="H4" s="68">
        <v>1.810249075999991</v>
      </c>
      <c r="I4" s="11">
        <f>'Hovedtall fra analysen'!C13</f>
        <v>162.5772833</v>
      </c>
    </row>
    <row r="5" spans="1:12" s="4" customFormat="1" x14ac:dyDescent="0.25">
      <c r="B5" s="13" t="s">
        <v>18</v>
      </c>
      <c r="C5" s="19">
        <v>144.55600000000001</v>
      </c>
      <c r="D5" s="19">
        <v>18.12939248</v>
      </c>
      <c r="E5" s="19">
        <v>0</v>
      </c>
      <c r="F5" s="19">
        <v>1.5060163440000001</v>
      </c>
      <c r="G5" s="19">
        <v>0</v>
      </c>
      <c r="H5" s="68">
        <v>1.8972044759999847</v>
      </c>
      <c r="I5" s="11">
        <f>'Hovedtall fra analysen'!C14</f>
        <v>166.08861329999999</v>
      </c>
    </row>
    <row r="6" spans="1:12" s="4" customFormat="1" x14ac:dyDescent="0.25">
      <c r="B6" s="13" t="s">
        <v>19</v>
      </c>
      <c r="C6" s="19">
        <v>149.333</v>
      </c>
      <c r="D6" s="19">
        <v>21.35013305</v>
      </c>
      <c r="E6" s="19">
        <v>6.611459</v>
      </c>
      <c r="F6" s="19">
        <v>6.6451194329999996</v>
      </c>
      <c r="G6" s="19">
        <v>0</v>
      </c>
      <c r="H6" s="68">
        <v>1.8925985170000104</v>
      </c>
      <c r="I6" s="11">
        <f>'Hovedtall fra analysen'!C15</f>
        <v>185.83231000000001</v>
      </c>
    </row>
    <row r="7" spans="1:12" s="4" customFormat="1" x14ac:dyDescent="0.25">
      <c r="A7" s="1"/>
      <c r="B7" s="1"/>
      <c r="C7" s="20"/>
      <c r="D7" s="20"/>
      <c r="E7" s="20"/>
      <c r="F7" s="20"/>
      <c r="G7" s="20"/>
      <c r="H7" s="69"/>
      <c r="I7" s="20"/>
    </row>
    <row r="8" spans="1:12" s="4" customFormat="1" x14ac:dyDescent="0.25">
      <c r="A8" s="4" t="s">
        <v>10</v>
      </c>
      <c r="B8" s="13" t="s">
        <v>66</v>
      </c>
      <c r="C8" s="19">
        <v>66.47</v>
      </c>
      <c r="D8" s="19">
        <v>34.403417179999998</v>
      </c>
      <c r="E8" s="19">
        <v>0</v>
      </c>
      <c r="F8" s="19">
        <v>1.399835277</v>
      </c>
      <c r="G8" s="19">
        <v>45.09054253</v>
      </c>
      <c r="H8" s="68">
        <v>16.666941713000028</v>
      </c>
      <c r="I8" s="11">
        <f>'Hovedtall fra analysen'!D12</f>
        <v>164.03073670000001</v>
      </c>
      <c r="J8" s="11"/>
      <c r="K8" s="11"/>
    </row>
    <row r="9" spans="1:12" s="4" customFormat="1" x14ac:dyDescent="0.25">
      <c r="B9" s="13" t="s">
        <v>17</v>
      </c>
      <c r="C9" s="19">
        <v>66.844999999999999</v>
      </c>
      <c r="D9" s="19">
        <v>42.999097399999997</v>
      </c>
      <c r="E9" s="19">
        <v>0</v>
      </c>
      <c r="F9" s="19">
        <v>2.501855747</v>
      </c>
      <c r="G9" s="19">
        <v>45.06068904</v>
      </c>
      <c r="H9" s="68">
        <v>16.952221113000007</v>
      </c>
      <c r="I9" s="11">
        <f>'Hovedtall fra analysen'!D13</f>
        <v>174.3588633</v>
      </c>
      <c r="J9" s="11"/>
      <c r="K9" s="11"/>
    </row>
    <row r="10" spans="1:12" s="4" customFormat="1" x14ac:dyDescent="0.25">
      <c r="B10" s="13" t="s">
        <v>18</v>
      </c>
      <c r="C10" s="19">
        <v>67.126999999999995</v>
      </c>
      <c r="D10" s="19">
        <v>49.302021940000003</v>
      </c>
      <c r="E10" s="19">
        <v>0</v>
      </c>
      <c r="F10" s="19">
        <v>2.5002026549999998</v>
      </c>
      <c r="G10" s="19">
        <v>45.011482770000001</v>
      </c>
      <c r="H10" s="68">
        <v>17.512045935000032</v>
      </c>
      <c r="I10" s="11">
        <f>'Hovedtall fra analysen'!D14</f>
        <v>181.45275330000001</v>
      </c>
      <c r="J10" s="11"/>
      <c r="K10" s="11"/>
      <c r="L10" s="11"/>
    </row>
    <row r="11" spans="1:12" s="4" customFormat="1" x14ac:dyDescent="0.25">
      <c r="B11" s="13" t="s">
        <v>19</v>
      </c>
      <c r="C11" s="19">
        <v>66.722999999999999</v>
      </c>
      <c r="D11" s="19">
        <v>64.001450570000003</v>
      </c>
      <c r="E11" s="19">
        <v>0</v>
      </c>
      <c r="F11" s="19">
        <v>7.7014374419999996</v>
      </c>
      <c r="G11" s="19">
        <v>45.008499190000002</v>
      </c>
      <c r="H11" s="68">
        <v>18.377279498000007</v>
      </c>
      <c r="I11" s="11">
        <f>'Hovedtall fra analysen'!D15</f>
        <v>201.81166669999999</v>
      </c>
      <c r="J11" s="11"/>
      <c r="K11" s="11"/>
    </row>
    <row r="12" spans="1:12" s="4" customFormat="1" x14ac:dyDescent="0.25">
      <c r="A12" s="1"/>
      <c r="B12" s="1"/>
      <c r="C12" s="20"/>
      <c r="D12" s="20"/>
      <c r="E12" s="20"/>
      <c r="F12" s="20"/>
      <c r="G12" s="20"/>
      <c r="H12" s="69"/>
      <c r="I12" s="20"/>
      <c r="J12" s="11"/>
      <c r="K12" s="11"/>
    </row>
    <row r="13" spans="1:12" s="4" customFormat="1" x14ac:dyDescent="0.25">
      <c r="A13" s="4" t="s">
        <v>12</v>
      </c>
      <c r="B13" s="13" t="s">
        <v>66</v>
      </c>
      <c r="C13" s="19">
        <v>0</v>
      </c>
      <c r="D13" s="19">
        <v>11.412644160000001</v>
      </c>
      <c r="E13" s="19">
        <v>9.5299999999999994</v>
      </c>
      <c r="F13" s="19">
        <v>1.3709222109999999</v>
      </c>
      <c r="G13" s="19">
        <v>0</v>
      </c>
      <c r="H13" s="68">
        <v>19.968213628999997</v>
      </c>
      <c r="I13" s="11">
        <f>'Hovedtall fra analysen'!F12</f>
        <v>42.281779999999998</v>
      </c>
      <c r="J13" s="11"/>
      <c r="K13" s="11"/>
    </row>
    <row r="14" spans="1:12" s="4" customFormat="1" x14ac:dyDescent="0.25">
      <c r="B14" s="13" t="s">
        <v>17</v>
      </c>
      <c r="C14" s="19">
        <v>0</v>
      </c>
      <c r="D14" s="19">
        <v>13.835261940000002</v>
      </c>
      <c r="E14" s="19">
        <v>14.074999999999999</v>
      </c>
      <c r="F14" s="19">
        <v>4.7450692730000004</v>
      </c>
      <c r="G14" s="19">
        <v>0</v>
      </c>
      <c r="H14" s="68">
        <v>17.594865456999997</v>
      </c>
      <c r="I14" s="11">
        <f>'Hovedtall fra analysen'!F13</f>
        <v>50.250196670000001</v>
      </c>
      <c r="J14" s="11"/>
      <c r="K14" s="11"/>
    </row>
    <row r="15" spans="1:12" s="4" customFormat="1" x14ac:dyDescent="0.25">
      <c r="B15" s="13" t="s">
        <v>18</v>
      </c>
      <c r="C15" s="19">
        <v>0</v>
      </c>
      <c r="D15" s="19">
        <v>16.608216200000001</v>
      </c>
      <c r="E15" s="19">
        <v>21.08</v>
      </c>
      <c r="F15" s="19">
        <v>5.9782501989999997</v>
      </c>
      <c r="G15" s="19">
        <v>0</v>
      </c>
      <c r="H15" s="68">
        <v>12.806593600999996</v>
      </c>
      <c r="I15" s="11">
        <f>'Hovedtall fra analysen'!F14</f>
        <v>56.473059999999997</v>
      </c>
      <c r="J15" s="11"/>
      <c r="K15" s="11"/>
    </row>
    <row r="16" spans="1:12" s="4" customFormat="1" x14ac:dyDescent="0.25">
      <c r="B16" s="13" t="s">
        <v>19</v>
      </c>
      <c r="C16" s="19">
        <v>0</v>
      </c>
      <c r="D16" s="19">
        <v>16.988390859999996</v>
      </c>
      <c r="E16" s="19">
        <v>40.299300000000002</v>
      </c>
      <c r="F16" s="19">
        <v>8.603612901</v>
      </c>
      <c r="G16" s="19">
        <v>0</v>
      </c>
      <c r="H16" s="68">
        <v>10.252382908999991</v>
      </c>
      <c r="I16" s="11">
        <f>'Hovedtall fra analysen'!F15</f>
        <v>76.143686669999994</v>
      </c>
      <c r="J16" s="11"/>
      <c r="K16" s="11"/>
    </row>
    <row r="17" spans="1:17" s="4" customFormat="1" x14ac:dyDescent="0.25">
      <c r="A17" s="1"/>
      <c r="B17" s="1"/>
      <c r="C17" s="20"/>
      <c r="D17" s="20"/>
      <c r="E17" s="20"/>
      <c r="F17" s="20"/>
      <c r="G17" s="20"/>
      <c r="H17" s="69"/>
      <c r="I17" s="20"/>
      <c r="J17" s="11"/>
      <c r="K17" s="11"/>
    </row>
    <row r="18" spans="1:17" s="4" customFormat="1" x14ac:dyDescent="0.25">
      <c r="A18" s="4" t="s">
        <v>11</v>
      </c>
      <c r="B18" s="13" t="s">
        <v>66</v>
      </c>
      <c r="C18" s="19">
        <v>14.166</v>
      </c>
      <c r="D18" s="19">
        <v>9.2125090370000002</v>
      </c>
      <c r="E18" s="19">
        <v>0</v>
      </c>
      <c r="F18" s="19">
        <v>0.26619926900000002</v>
      </c>
      <c r="G18" s="19">
        <v>35.753628489999997</v>
      </c>
      <c r="H18" s="68">
        <v>29.234383204000011</v>
      </c>
      <c r="I18" s="11">
        <f>'Hovedtall fra analysen'!E12</f>
        <v>88.632720000000006</v>
      </c>
      <c r="J18" s="11"/>
      <c r="K18" s="11"/>
    </row>
    <row r="19" spans="1:17" s="4" customFormat="1" x14ac:dyDescent="0.25">
      <c r="B19" s="13" t="s">
        <v>17</v>
      </c>
      <c r="C19" s="19">
        <v>14.375999999999999</v>
      </c>
      <c r="D19" s="19">
        <v>11.78039631</v>
      </c>
      <c r="E19" s="19">
        <v>0</v>
      </c>
      <c r="F19" s="19">
        <v>0.43984309599999999</v>
      </c>
      <c r="G19" s="19">
        <v>35.732063510000003</v>
      </c>
      <c r="H19" s="68">
        <v>26.559763754000002</v>
      </c>
      <c r="I19" s="11">
        <f>'Hovedtall fra analysen'!E13</f>
        <v>88.888066670000001</v>
      </c>
      <c r="J19" s="11"/>
      <c r="K19" s="11"/>
    </row>
    <row r="20" spans="1:17" s="4" customFormat="1" x14ac:dyDescent="0.25">
      <c r="B20" s="13" t="s">
        <v>18</v>
      </c>
      <c r="C20" s="19">
        <v>14.78</v>
      </c>
      <c r="D20" s="19">
        <v>17.186830910000001</v>
      </c>
      <c r="E20" s="19">
        <v>0</v>
      </c>
      <c r="F20" s="19">
        <v>1.0770831839999999</v>
      </c>
      <c r="G20" s="19">
        <v>41.366140289999997</v>
      </c>
      <c r="H20" s="68">
        <v>22.794815615999994</v>
      </c>
      <c r="I20" s="11">
        <f>'Hovedtall fra analysen'!E14</f>
        <v>97.20487</v>
      </c>
      <c r="J20" s="11"/>
      <c r="K20" s="90"/>
      <c r="L20" s="91"/>
      <c r="M20" s="91"/>
      <c r="N20" s="91"/>
      <c r="O20" s="91"/>
      <c r="P20" s="91"/>
      <c r="Q20" s="91"/>
    </row>
    <row r="21" spans="1:17" s="4" customFormat="1" x14ac:dyDescent="0.25">
      <c r="B21" s="13" t="s">
        <v>19</v>
      </c>
      <c r="C21" s="19">
        <v>14.781000000000001</v>
      </c>
      <c r="D21" s="19">
        <v>24.99879804</v>
      </c>
      <c r="E21" s="19">
        <v>0</v>
      </c>
      <c r="F21" s="19">
        <v>3.2222397389999999</v>
      </c>
      <c r="G21" s="19">
        <v>22.924301839999998</v>
      </c>
      <c r="H21" s="68">
        <v>22.784823711000001</v>
      </c>
      <c r="I21" s="11">
        <f>'Hovedtall fra analysen'!E15</f>
        <v>88.711163330000005</v>
      </c>
      <c r="J21" s="11"/>
      <c r="K21" s="92"/>
      <c r="L21" s="91"/>
      <c r="M21" s="91"/>
      <c r="N21" s="91"/>
      <c r="O21" s="91"/>
      <c r="P21" s="91"/>
      <c r="Q21" s="91"/>
    </row>
    <row r="22" spans="1:17" s="4" customFormat="1" x14ac:dyDescent="0.25">
      <c r="A22" s="1"/>
      <c r="B22" s="1"/>
      <c r="C22" s="17"/>
      <c r="D22" s="17"/>
      <c r="E22" s="17"/>
      <c r="F22" s="17"/>
      <c r="G22" s="17"/>
      <c r="H22" s="17"/>
      <c r="I22" s="17"/>
      <c r="J22" s="11"/>
      <c r="K22" s="93"/>
      <c r="L22" s="94"/>
      <c r="M22" s="91"/>
      <c r="N22" s="91"/>
      <c r="O22" s="91"/>
      <c r="P22" s="91"/>
      <c r="Q22" s="91"/>
    </row>
    <row r="23" spans="1:17" x14ac:dyDescent="0.25">
      <c r="A23" s="9" t="s">
        <v>46</v>
      </c>
      <c r="K23" s="93"/>
      <c r="L23" s="90"/>
      <c r="M23" s="90"/>
      <c r="N23" s="90"/>
      <c r="O23" s="90"/>
      <c r="P23" s="90"/>
      <c r="Q23" s="90"/>
    </row>
    <row r="24" spans="1:17" x14ac:dyDescent="0.25">
      <c r="K24" s="90"/>
      <c r="L24" s="90"/>
      <c r="M24" s="90"/>
      <c r="N24" s="90"/>
      <c r="O24" s="90"/>
      <c r="P24" s="90"/>
      <c r="Q24" s="90"/>
    </row>
    <row r="25" spans="1:17" ht="18.75" x14ac:dyDescent="0.3">
      <c r="A25" s="116" t="s">
        <v>80</v>
      </c>
      <c r="B25" s="116"/>
      <c r="C25" s="116"/>
      <c r="D25" s="116"/>
      <c r="E25" s="116"/>
      <c r="F25" s="116"/>
      <c r="G25" s="116"/>
      <c r="H25" s="116"/>
      <c r="I25" s="116"/>
      <c r="K25" s="90"/>
      <c r="L25" s="90"/>
      <c r="M25" s="90"/>
      <c r="N25" s="90"/>
      <c r="O25" s="90"/>
      <c r="P25" s="90"/>
      <c r="Q25" s="90"/>
    </row>
    <row r="26" spans="1:17" x14ac:dyDescent="0.25">
      <c r="A26" s="2" t="s">
        <v>36</v>
      </c>
      <c r="B26" s="2"/>
      <c r="C26" s="21" t="s">
        <v>42</v>
      </c>
      <c r="D26" s="21" t="s">
        <v>71</v>
      </c>
      <c r="E26" s="21" t="s">
        <v>72</v>
      </c>
      <c r="F26" s="21" t="s">
        <v>43</v>
      </c>
      <c r="G26" s="21" t="s">
        <v>44</v>
      </c>
      <c r="H26" s="21" t="s">
        <v>81</v>
      </c>
      <c r="I26" s="47" t="s">
        <v>45</v>
      </c>
      <c r="K26" s="95"/>
      <c r="L26" s="95"/>
      <c r="M26" s="95"/>
      <c r="N26" s="95"/>
      <c r="O26" s="95"/>
      <c r="P26" s="95"/>
      <c r="Q26" s="96"/>
    </row>
    <row r="27" spans="1:17" x14ac:dyDescent="0.25">
      <c r="A27" s="4" t="s">
        <v>9</v>
      </c>
      <c r="B27" s="13" t="s">
        <v>66</v>
      </c>
      <c r="C27" s="19">
        <v>33.268999999999998</v>
      </c>
      <c r="D27" s="19">
        <v>4.9290000000000003</v>
      </c>
      <c r="E27" s="19">
        <v>0</v>
      </c>
      <c r="F27" s="19">
        <v>0.3</v>
      </c>
      <c r="G27" s="19">
        <v>0</v>
      </c>
      <c r="H27" s="19">
        <v>0.315</v>
      </c>
      <c r="I27" s="11">
        <v>38.813000000000002</v>
      </c>
      <c r="K27" s="90"/>
      <c r="L27" s="90"/>
      <c r="M27" s="90"/>
      <c r="N27" s="90"/>
      <c r="O27" s="90"/>
      <c r="P27" s="90"/>
      <c r="Q27" s="90"/>
    </row>
    <row r="28" spans="1:17" x14ac:dyDescent="0.25">
      <c r="B28" s="13" t="s">
        <v>17</v>
      </c>
      <c r="C28" s="19">
        <v>34.091999999999999</v>
      </c>
      <c r="D28" s="19">
        <v>5.0410000000000004</v>
      </c>
      <c r="E28" s="19">
        <v>0</v>
      </c>
      <c r="F28" s="19">
        <v>0.69899999999999995</v>
      </c>
      <c r="G28" s="19">
        <v>0</v>
      </c>
      <c r="H28" s="19">
        <v>0.315</v>
      </c>
      <c r="I28" s="11">
        <v>40.146999999999998</v>
      </c>
      <c r="K28" s="90"/>
      <c r="L28" s="90"/>
      <c r="M28" s="90"/>
      <c r="N28" s="90"/>
      <c r="O28" s="90"/>
      <c r="P28" s="90"/>
      <c r="Q28" s="90"/>
    </row>
    <row r="29" spans="1:17" x14ac:dyDescent="0.25">
      <c r="B29" s="13" t="s">
        <v>18</v>
      </c>
      <c r="C29" s="19">
        <v>34.701000000000001</v>
      </c>
      <c r="D29" s="19">
        <v>5.0190000000000001</v>
      </c>
      <c r="E29" s="19">
        <v>0</v>
      </c>
      <c r="F29" s="19">
        <v>1.796</v>
      </c>
      <c r="G29" s="19">
        <v>0</v>
      </c>
      <c r="H29" s="19">
        <v>0.315</v>
      </c>
      <c r="I29" s="11">
        <v>41.831000000000003</v>
      </c>
      <c r="K29" s="90"/>
      <c r="L29" s="90"/>
      <c r="M29" s="90"/>
      <c r="N29" s="90"/>
      <c r="O29" s="90"/>
      <c r="P29" s="90"/>
      <c r="Q29" s="90"/>
    </row>
    <row r="30" spans="1:17" x14ac:dyDescent="0.25">
      <c r="B30" s="13" t="s">
        <v>19</v>
      </c>
      <c r="C30" s="19">
        <v>35.619</v>
      </c>
      <c r="D30" s="19">
        <v>7.14</v>
      </c>
      <c r="E30" s="19">
        <v>1.5</v>
      </c>
      <c r="F30" s="19">
        <v>7.9169999999999998</v>
      </c>
      <c r="G30" s="19">
        <v>0</v>
      </c>
      <c r="H30" s="19">
        <v>0.315</v>
      </c>
      <c r="I30" s="11">
        <v>52.491</v>
      </c>
    </row>
    <row r="31" spans="1:17" x14ac:dyDescent="0.25">
      <c r="A31" s="1"/>
      <c r="B31" s="1"/>
      <c r="C31" s="20">
        <v>0</v>
      </c>
      <c r="D31" s="20">
        <v>0</v>
      </c>
      <c r="E31" s="20">
        <v>0</v>
      </c>
      <c r="F31" s="20">
        <v>0</v>
      </c>
      <c r="G31" s="20">
        <v>0</v>
      </c>
      <c r="H31" s="20">
        <v>0</v>
      </c>
      <c r="I31" s="17">
        <v>0</v>
      </c>
    </row>
    <row r="32" spans="1:17" x14ac:dyDescent="0.25">
      <c r="A32" s="4" t="s">
        <v>10</v>
      </c>
      <c r="B32" s="13" t="s">
        <v>66</v>
      </c>
      <c r="C32" s="19">
        <v>16.219000000000001</v>
      </c>
      <c r="D32" s="19">
        <v>11.824999999999999</v>
      </c>
      <c r="E32" s="19">
        <v>0</v>
      </c>
      <c r="F32" s="19">
        <v>1.67957</v>
      </c>
      <c r="G32" s="19">
        <v>6.8520000000000003</v>
      </c>
      <c r="H32" s="19">
        <v>5.6859999999999999</v>
      </c>
      <c r="I32" s="11">
        <v>42.261569999999999</v>
      </c>
    </row>
    <row r="33" spans="1:9" x14ac:dyDescent="0.25">
      <c r="B33" s="13" t="s">
        <v>17</v>
      </c>
      <c r="C33" s="19">
        <v>16.419</v>
      </c>
      <c r="D33" s="19">
        <v>14.295999999999999</v>
      </c>
      <c r="E33" s="19">
        <v>0</v>
      </c>
      <c r="F33" s="19">
        <v>3.0030000000000001</v>
      </c>
      <c r="G33" s="19">
        <v>6.8520000000000003</v>
      </c>
      <c r="H33" s="19">
        <v>5.1520000000000001</v>
      </c>
      <c r="I33" s="11">
        <v>45.722000000000001</v>
      </c>
    </row>
    <row r="34" spans="1:9" x14ac:dyDescent="0.25">
      <c r="B34" s="13" t="s">
        <v>18</v>
      </c>
      <c r="C34" s="19">
        <v>16.619</v>
      </c>
      <c r="D34" s="19">
        <v>16.087</v>
      </c>
      <c r="E34" s="19">
        <v>0</v>
      </c>
      <c r="F34" s="19">
        <v>3.0009999999999999</v>
      </c>
      <c r="G34" s="19">
        <v>6.8520000000000003</v>
      </c>
      <c r="H34" s="19">
        <v>5.431</v>
      </c>
      <c r="I34" s="11">
        <v>47.99</v>
      </c>
    </row>
    <row r="35" spans="1:9" x14ac:dyDescent="0.25">
      <c r="B35" s="13" t="s">
        <v>19</v>
      </c>
      <c r="C35" s="19">
        <v>16.619</v>
      </c>
      <c r="D35" s="19">
        <v>19.138000000000002</v>
      </c>
      <c r="E35" s="19">
        <v>0</v>
      </c>
      <c r="F35" s="19">
        <v>9.2439999999999998</v>
      </c>
      <c r="G35" s="19">
        <v>6.8520000000000003</v>
      </c>
      <c r="H35" s="19">
        <v>5.5810000000000004</v>
      </c>
      <c r="I35" s="11">
        <v>57.433999999999997</v>
      </c>
    </row>
    <row r="36" spans="1:9" x14ac:dyDescent="0.25">
      <c r="A36" s="1"/>
      <c r="B36" s="1"/>
      <c r="C36" s="20">
        <v>0</v>
      </c>
      <c r="D36" s="20">
        <v>0</v>
      </c>
      <c r="E36" s="20">
        <v>0</v>
      </c>
      <c r="F36" s="20">
        <v>0</v>
      </c>
      <c r="G36" s="20">
        <v>0</v>
      </c>
      <c r="H36" s="20">
        <v>0</v>
      </c>
      <c r="I36" s="17">
        <v>0</v>
      </c>
    </row>
    <row r="37" spans="1:9" x14ac:dyDescent="0.25">
      <c r="A37" s="4" t="s">
        <v>12</v>
      </c>
      <c r="B37" s="13" t="s">
        <v>66</v>
      </c>
      <c r="C37" s="19">
        <v>0</v>
      </c>
      <c r="D37" s="19">
        <v>6.4939999999999998</v>
      </c>
      <c r="E37" s="19">
        <v>2.1539999999999999</v>
      </c>
      <c r="F37" s="19">
        <v>1.4830000000000001</v>
      </c>
      <c r="G37" s="19">
        <v>0</v>
      </c>
      <c r="H37" s="19">
        <v>5.42</v>
      </c>
      <c r="I37" s="11">
        <v>15.551</v>
      </c>
    </row>
    <row r="38" spans="1:9" x14ac:dyDescent="0.25">
      <c r="B38" s="13" t="s">
        <v>17</v>
      </c>
      <c r="C38" s="19">
        <v>0</v>
      </c>
      <c r="D38" s="19">
        <v>8.0589999999999993</v>
      </c>
      <c r="E38" s="19">
        <v>3.1739999999999999</v>
      </c>
      <c r="F38" s="19">
        <v>5.133</v>
      </c>
      <c r="G38" s="19">
        <v>0</v>
      </c>
      <c r="H38" s="19">
        <v>4.5460000000000003</v>
      </c>
      <c r="I38" s="11">
        <v>20.911999999999999</v>
      </c>
    </row>
    <row r="39" spans="1:9" x14ac:dyDescent="0.25">
      <c r="B39" s="13" t="s">
        <v>18</v>
      </c>
      <c r="C39" s="19">
        <v>0</v>
      </c>
      <c r="D39" s="19">
        <v>10.201000000000001</v>
      </c>
      <c r="E39" s="19">
        <v>4.7699999999999996</v>
      </c>
      <c r="F39" s="19">
        <v>6.4669999999999996</v>
      </c>
      <c r="G39" s="19">
        <v>0</v>
      </c>
      <c r="H39" s="19">
        <v>3.6040000000000001</v>
      </c>
      <c r="I39" s="11">
        <v>25.042000000000002</v>
      </c>
    </row>
    <row r="40" spans="1:9" x14ac:dyDescent="0.25">
      <c r="B40" s="13" t="s">
        <v>19</v>
      </c>
      <c r="C40" s="19">
        <v>0</v>
      </c>
      <c r="D40" s="19">
        <v>13.567</v>
      </c>
      <c r="E40" s="19">
        <v>9.1129999999999995</v>
      </c>
      <c r="F40" s="19">
        <v>9.3070000000000004</v>
      </c>
      <c r="G40" s="19">
        <v>0</v>
      </c>
      <c r="H40" s="19">
        <v>3.0298499999999997</v>
      </c>
      <c r="I40" s="11">
        <v>35.016849999999998</v>
      </c>
    </row>
    <row r="41" spans="1:9" x14ac:dyDescent="0.25">
      <c r="A41" s="1"/>
      <c r="B41" s="1"/>
      <c r="C41" s="20">
        <v>0</v>
      </c>
      <c r="D41" s="20">
        <v>0</v>
      </c>
      <c r="E41" s="20">
        <v>0</v>
      </c>
      <c r="F41" s="20">
        <v>0</v>
      </c>
      <c r="G41" s="20">
        <v>0</v>
      </c>
      <c r="H41" s="20">
        <v>0</v>
      </c>
      <c r="I41" s="17">
        <v>0</v>
      </c>
    </row>
    <row r="42" spans="1:9" x14ac:dyDescent="0.25">
      <c r="A42" s="4" t="s">
        <v>11</v>
      </c>
      <c r="B42" s="13" t="s">
        <v>66</v>
      </c>
      <c r="C42" s="19">
        <v>3.2987199999999999</v>
      </c>
      <c r="D42" s="19">
        <v>2.8050000000000002</v>
      </c>
      <c r="E42" s="19">
        <v>0</v>
      </c>
      <c r="F42" s="19">
        <v>0.32500000000000001</v>
      </c>
      <c r="G42" s="19">
        <v>4.3739999999999997</v>
      </c>
      <c r="H42" s="19">
        <v>7.7015500000000001</v>
      </c>
      <c r="I42" s="11">
        <v>18.504270000000002</v>
      </c>
    </row>
    <row r="43" spans="1:9" x14ac:dyDescent="0.25">
      <c r="B43" s="13" t="s">
        <v>17</v>
      </c>
      <c r="C43" s="19">
        <v>3.3102900000000002</v>
      </c>
      <c r="D43" s="19">
        <v>3.5640000000000001</v>
      </c>
      <c r="E43" s="19">
        <v>0</v>
      </c>
      <c r="F43" s="19">
        <v>0.53700000000000003</v>
      </c>
      <c r="G43" s="19">
        <v>4.3739999999999997</v>
      </c>
      <c r="H43" s="19">
        <v>6.9899499999999994</v>
      </c>
      <c r="I43" s="11">
        <v>18.77524</v>
      </c>
    </row>
    <row r="44" spans="1:9" x14ac:dyDescent="0.25">
      <c r="B44" s="13" t="s">
        <v>18</v>
      </c>
      <c r="C44" s="19">
        <v>3.33344</v>
      </c>
      <c r="D44" s="19">
        <v>5.1619999999999999</v>
      </c>
      <c r="E44" s="19">
        <v>0</v>
      </c>
      <c r="F44" s="19">
        <v>1.3149999999999999</v>
      </c>
      <c r="G44" s="19">
        <v>5.0670000000000002</v>
      </c>
      <c r="H44" s="19">
        <v>6.2832499999999998</v>
      </c>
      <c r="I44" s="11">
        <v>21.160690000000002</v>
      </c>
    </row>
    <row r="45" spans="1:9" x14ac:dyDescent="0.25">
      <c r="B45" s="13" t="s">
        <v>19</v>
      </c>
      <c r="C45" s="19">
        <v>3.3797299999999999</v>
      </c>
      <c r="D45" s="19">
        <v>7.43</v>
      </c>
      <c r="E45" s="19">
        <v>0</v>
      </c>
      <c r="F45" s="19">
        <v>3.9340000000000002</v>
      </c>
      <c r="G45" s="19">
        <v>2.8</v>
      </c>
      <c r="H45" s="19">
        <v>5.9889999999999999</v>
      </c>
      <c r="I45" s="11">
        <v>23.532730000000001</v>
      </c>
    </row>
    <row r="46" spans="1:9" x14ac:dyDescent="0.25">
      <c r="A46" s="1"/>
      <c r="B46" s="1"/>
      <c r="C46" s="17"/>
      <c r="D46" s="17"/>
      <c r="E46" s="17"/>
      <c r="F46" s="17"/>
      <c r="G46" s="17"/>
      <c r="H46" s="17"/>
      <c r="I46" s="17"/>
    </row>
    <row r="47" spans="1:9" x14ac:dyDescent="0.25">
      <c r="A47" s="9"/>
    </row>
    <row r="48" spans="1:9" x14ac:dyDescent="0.25">
      <c r="A48" s="9" t="s">
        <v>84</v>
      </c>
    </row>
  </sheetData>
  <mergeCells count="2">
    <mergeCell ref="A25:I25"/>
    <mergeCell ref="A1:I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P20"/>
  <sheetViews>
    <sheetView workbookViewId="0">
      <selection activeCell="A2" sqref="A2"/>
    </sheetView>
  </sheetViews>
  <sheetFormatPr baseColWidth="10" defaultColWidth="10.85546875" defaultRowHeight="15" x14ac:dyDescent="0.25"/>
  <cols>
    <col min="1" max="2" width="10.85546875" style="4"/>
    <col min="3" max="3" width="11.28515625" style="4" bestFit="1" customWidth="1"/>
    <col min="4" max="7" width="11" style="4" bestFit="1" customWidth="1"/>
    <col min="8" max="16384" width="10.85546875" style="4"/>
  </cols>
  <sheetData>
    <row r="1" spans="1:16" ht="18.75" x14ac:dyDescent="0.3">
      <c r="A1" s="108" t="s">
        <v>89</v>
      </c>
      <c r="B1" s="108"/>
      <c r="C1" s="108"/>
      <c r="D1" s="108"/>
      <c r="E1" s="108"/>
      <c r="F1" s="108"/>
      <c r="G1" s="108"/>
      <c r="H1" s="108"/>
      <c r="I1" s="108"/>
      <c r="J1" s="108"/>
      <c r="K1" s="108"/>
      <c r="L1" s="108"/>
      <c r="M1" s="108"/>
      <c r="N1" s="108"/>
      <c r="P1" s="9"/>
    </row>
    <row r="2" spans="1:16" x14ac:dyDescent="0.25">
      <c r="A2" s="2"/>
      <c r="B2" s="2"/>
      <c r="C2" s="6" t="s">
        <v>47</v>
      </c>
      <c r="D2" s="6" t="s">
        <v>48</v>
      </c>
      <c r="E2" s="6" t="s">
        <v>49</v>
      </c>
      <c r="F2" s="6" t="s">
        <v>50</v>
      </c>
      <c r="G2" s="6" t="s">
        <v>51</v>
      </c>
      <c r="H2" s="6" t="s">
        <v>52</v>
      </c>
      <c r="I2" s="6" t="s">
        <v>53</v>
      </c>
      <c r="J2" s="6" t="s">
        <v>54</v>
      </c>
      <c r="K2" s="6" t="s">
        <v>55</v>
      </c>
      <c r="L2" s="6" t="s">
        <v>56</v>
      </c>
      <c r="M2" s="6" t="s">
        <v>57</v>
      </c>
      <c r="N2" s="6" t="s">
        <v>58</v>
      </c>
      <c r="P2" s="28"/>
    </row>
    <row r="3" spans="1:16" x14ac:dyDescent="0.25">
      <c r="A3" s="1"/>
      <c r="B3" s="1"/>
      <c r="C3" s="1"/>
      <c r="D3" s="1"/>
      <c r="E3" s="1"/>
      <c r="F3" s="1"/>
      <c r="G3" s="1"/>
      <c r="H3" s="1"/>
      <c r="I3" s="1"/>
      <c r="J3" s="1"/>
      <c r="K3" s="1"/>
      <c r="L3" s="1"/>
      <c r="M3" s="1"/>
      <c r="N3" s="1"/>
    </row>
    <row r="4" spans="1:16" x14ac:dyDescent="0.25">
      <c r="A4" s="4" t="s">
        <v>59</v>
      </c>
      <c r="B4" s="48" t="s">
        <v>66</v>
      </c>
      <c r="C4" s="15">
        <v>14.884819999999999</v>
      </c>
      <c r="D4" s="15">
        <v>51.2110699999999</v>
      </c>
      <c r="E4" s="15">
        <v>26.9787066666666</v>
      </c>
      <c r="F4" s="15">
        <v>29.632633333333299</v>
      </c>
      <c r="G4" s="15">
        <v>34.696263333333299</v>
      </c>
      <c r="H4" s="15">
        <v>26.998009999999997</v>
      </c>
      <c r="I4" s="15">
        <v>53.512519999999995</v>
      </c>
      <c r="J4" s="15">
        <v>74.010783333333293</v>
      </c>
      <c r="K4" s="15">
        <v>9.4500566666666597</v>
      </c>
      <c r="L4" s="15">
        <v>88.632720000000006</v>
      </c>
      <c r="M4" s="15">
        <v>29.978670000000001</v>
      </c>
      <c r="N4" s="15">
        <v>12.30311</v>
      </c>
    </row>
    <row r="5" spans="1:16" x14ac:dyDescent="0.25">
      <c r="B5" s="48" t="s">
        <v>17</v>
      </c>
      <c r="C5" s="15">
        <v>15.72988</v>
      </c>
      <c r="D5" s="15">
        <v>52.407069999999898</v>
      </c>
      <c r="E5" s="15">
        <v>27.7394099999999</v>
      </c>
      <c r="F5" s="15">
        <v>30.492826666666598</v>
      </c>
      <c r="G5" s="15">
        <v>35.7349933333333</v>
      </c>
      <c r="H5" s="15">
        <v>29.627666666666599</v>
      </c>
      <c r="I5" s="15">
        <v>58.772046666666604</v>
      </c>
      <c r="J5" s="15">
        <v>76.001929999999987</v>
      </c>
      <c r="K5" s="15">
        <v>9.9266633333333303</v>
      </c>
      <c r="L5" s="15">
        <v>88.888066670000001</v>
      </c>
      <c r="M5" s="15">
        <v>36.44111333</v>
      </c>
      <c r="N5" s="15">
        <v>13.80908333</v>
      </c>
    </row>
    <row r="6" spans="1:16" x14ac:dyDescent="0.25">
      <c r="B6" s="48" t="s">
        <v>18</v>
      </c>
      <c r="C6" s="15">
        <v>16.223706666666601</v>
      </c>
      <c r="D6" s="15">
        <v>53.759233333333299</v>
      </c>
      <c r="E6" s="15">
        <v>27.915413333333301</v>
      </c>
      <c r="F6" s="15">
        <v>30.858136666666599</v>
      </c>
      <c r="G6" s="15">
        <v>36.770219999999902</v>
      </c>
      <c r="H6" s="15">
        <v>30.8841933333333</v>
      </c>
      <c r="I6" s="15">
        <v>59.895903333333301</v>
      </c>
      <c r="J6" s="15">
        <v>79.799039999999991</v>
      </c>
      <c r="K6" s="15">
        <v>10.826016666666598</v>
      </c>
      <c r="L6" s="15">
        <v>97.20487</v>
      </c>
      <c r="M6" s="15">
        <v>37.056776669999998</v>
      </c>
      <c r="N6" s="15">
        <v>19.416283329999999</v>
      </c>
    </row>
    <row r="7" spans="1:16" x14ac:dyDescent="0.25">
      <c r="B7" s="48" t="s">
        <v>19</v>
      </c>
      <c r="C7" s="15">
        <v>19.4484933333333</v>
      </c>
      <c r="D7" s="15">
        <v>64.745763333333301</v>
      </c>
      <c r="E7" s="15">
        <v>29.828439999999997</v>
      </c>
      <c r="F7" s="15">
        <v>32.302869999999999</v>
      </c>
      <c r="G7" s="15">
        <v>38.946496666666597</v>
      </c>
      <c r="H7" s="15">
        <v>33.7545966666666</v>
      </c>
      <c r="I7" s="15">
        <v>61.7323733333333</v>
      </c>
      <c r="J7" s="15">
        <v>91.446649999999991</v>
      </c>
      <c r="K7" s="15">
        <v>14.8628566666666</v>
      </c>
      <c r="L7" s="15">
        <v>88.711163330000005</v>
      </c>
      <c r="M7" s="15">
        <v>48.145523330000003</v>
      </c>
      <c r="N7" s="15">
        <v>27.998163330000001</v>
      </c>
    </row>
    <row r="8" spans="1:16" x14ac:dyDescent="0.25">
      <c r="A8" s="1"/>
      <c r="B8" s="16"/>
      <c r="C8" s="49"/>
      <c r="D8" s="49"/>
      <c r="E8" s="49"/>
      <c r="F8" s="49"/>
      <c r="G8" s="49"/>
      <c r="H8" s="49"/>
      <c r="I8" s="49"/>
      <c r="J8" s="49"/>
      <c r="K8" s="49"/>
      <c r="L8" s="49"/>
      <c r="M8" s="49"/>
      <c r="N8" s="49"/>
    </row>
    <row r="9" spans="1:16" x14ac:dyDescent="0.25">
      <c r="A9" s="4" t="s">
        <v>63</v>
      </c>
      <c r="B9" s="48" t="s">
        <v>66</v>
      </c>
      <c r="C9" s="15">
        <v>34.332765666666603</v>
      </c>
      <c r="D9" s="15">
        <v>38.7051916666666</v>
      </c>
      <c r="E9" s="15">
        <v>25.471898666666597</v>
      </c>
      <c r="F9" s="15">
        <v>15.364412666666599</v>
      </c>
      <c r="G9" s="15">
        <v>23.960414333333301</v>
      </c>
      <c r="H9" s="15">
        <v>9.0634230000000002</v>
      </c>
      <c r="I9" s="15">
        <v>17.060023000000001</v>
      </c>
      <c r="J9" s="15">
        <v>93.650588333333303</v>
      </c>
      <c r="K9" s="15">
        <v>23.868715333333302</v>
      </c>
      <c r="L9" s="15">
        <v>89.188051669999993</v>
      </c>
      <c r="M9" s="15">
        <v>22.60980167</v>
      </c>
      <c r="N9" s="15">
        <v>14.67008167</v>
      </c>
    </row>
    <row r="10" spans="1:16" x14ac:dyDescent="0.25">
      <c r="B10" s="48" t="s">
        <v>17</v>
      </c>
      <c r="C10" s="15">
        <v>34.899144666666601</v>
      </c>
      <c r="D10" s="15">
        <v>42.537561000000004</v>
      </c>
      <c r="E10" s="15">
        <v>26.286355</v>
      </c>
      <c r="F10" s="15">
        <v>16.053218999999999</v>
      </c>
      <c r="G10" s="15">
        <v>25.8800869999999</v>
      </c>
      <c r="H10" s="15">
        <v>9.9741493333333295</v>
      </c>
      <c r="I10" s="15">
        <v>18.414877333333301</v>
      </c>
      <c r="J10" s="15">
        <v>99.281015666666605</v>
      </c>
      <c r="K10" s="15">
        <v>24.9624116666666</v>
      </c>
      <c r="L10" s="15">
        <v>92.197524999999999</v>
      </c>
      <c r="M10" s="15">
        <v>27.324000000000002</v>
      </c>
      <c r="N10" s="15">
        <v>16.376217669999999</v>
      </c>
    </row>
    <row r="11" spans="1:16" x14ac:dyDescent="0.25">
      <c r="B11" s="48" t="s">
        <v>18</v>
      </c>
      <c r="C11" s="15">
        <v>36.293016333333298</v>
      </c>
      <c r="D11" s="15">
        <v>48.234463666666599</v>
      </c>
      <c r="E11" s="15">
        <v>27.478253333333303</v>
      </c>
      <c r="F11" s="15">
        <v>20.1597163333333</v>
      </c>
      <c r="G11" s="15">
        <v>26.9770653333333</v>
      </c>
      <c r="H11" s="15">
        <v>11.143928333333301</v>
      </c>
      <c r="I11" s="15">
        <v>19.749050333333301</v>
      </c>
      <c r="J11" s="15">
        <v>103.518619999999</v>
      </c>
      <c r="K11" s="15">
        <v>26.144009999999998</v>
      </c>
      <c r="L11" s="15">
        <v>94.124157670000002</v>
      </c>
      <c r="M11" s="15">
        <v>32.493836000000002</v>
      </c>
      <c r="N11" s="15">
        <v>20.157805669999998</v>
      </c>
    </row>
    <row r="12" spans="1:16" x14ac:dyDescent="0.25">
      <c r="B12" s="48" t="s">
        <v>19</v>
      </c>
      <c r="C12" s="15">
        <v>40.127312999999901</v>
      </c>
      <c r="D12" s="15">
        <v>51.6573589999999</v>
      </c>
      <c r="E12" s="15">
        <v>29.4381493333333</v>
      </c>
      <c r="F12" s="15">
        <v>23.1445886666666</v>
      </c>
      <c r="G12" s="15">
        <v>29.807679333333301</v>
      </c>
      <c r="H12" s="15">
        <v>13.7164439999999</v>
      </c>
      <c r="I12" s="15">
        <v>22.7496573333333</v>
      </c>
      <c r="J12" s="15">
        <v>112.511977999999</v>
      </c>
      <c r="K12" s="15">
        <v>29.698108333333302</v>
      </c>
      <c r="L12" s="15">
        <v>100.8903493</v>
      </c>
      <c r="M12" s="15">
        <v>42.078963999999999</v>
      </c>
      <c r="N12" s="15">
        <v>30.159555000000001</v>
      </c>
    </row>
    <row r="13" spans="1:16" x14ac:dyDescent="0.25">
      <c r="A13" s="1"/>
      <c r="B13" s="16"/>
      <c r="C13" s="49"/>
      <c r="D13" s="49"/>
      <c r="E13" s="49"/>
      <c r="F13" s="49"/>
      <c r="G13" s="49"/>
      <c r="H13" s="49"/>
      <c r="I13" s="49"/>
      <c r="J13" s="49"/>
      <c r="K13" s="49"/>
      <c r="L13" s="49"/>
      <c r="M13" s="49"/>
      <c r="N13" s="49"/>
    </row>
    <row r="14" spans="1:16" x14ac:dyDescent="0.25">
      <c r="A14" s="4" t="s">
        <v>60</v>
      </c>
      <c r="B14" s="48" t="s">
        <v>66</v>
      </c>
      <c r="C14" s="15">
        <v>-19.447945666666602</v>
      </c>
      <c r="D14" s="15">
        <v>12.5058783333333</v>
      </c>
      <c r="E14" s="15">
        <v>1.5068079999999999</v>
      </c>
      <c r="F14" s="15">
        <v>14.2682206666666</v>
      </c>
      <c r="G14" s="15">
        <v>10.7358489999999</v>
      </c>
      <c r="H14" s="15">
        <v>17.934586999999901</v>
      </c>
      <c r="I14" s="15">
        <v>36.452497000000001</v>
      </c>
      <c r="J14" s="15">
        <v>-19.639804999999999</v>
      </c>
      <c r="K14" s="15">
        <v>-14.4186586666666</v>
      </c>
      <c r="L14" s="15">
        <v>-0.55533166700000003</v>
      </c>
      <c r="M14" s="15">
        <v>7.368868333</v>
      </c>
      <c r="N14" s="15">
        <v>-2.3669716670000001</v>
      </c>
    </row>
    <row r="15" spans="1:16" x14ac:dyDescent="0.25">
      <c r="B15" s="48" t="s">
        <v>17</v>
      </c>
      <c r="C15" s="15">
        <v>-19.169264666666599</v>
      </c>
      <c r="D15" s="15">
        <v>9.8695089999999883</v>
      </c>
      <c r="E15" s="15">
        <v>1.453055</v>
      </c>
      <c r="F15" s="15">
        <v>14.4396076666666</v>
      </c>
      <c r="G15" s="15">
        <v>9.8549063333333304</v>
      </c>
      <c r="H15" s="15">
        <v>19.653517333333301</v>
      </c>
      <c r="I15" s="15">
        <v>40.357169333333303</v>
      </c>
      <c r="J15" s="15">
        <v>-23.2790856666666</v>
      </c>
      <c r="K15" s="15">
        <v>-15.0357483333333</v>
      </c>
      <c r="L15" s="15">
        <v>-3.3094583329999998</v>
      </c>
      <c r="M15" s="15">
        <v>9.1171133330000007</v>
      </c>
      <c r="N15" s="15">
        <v>-2.5671343329999998</v>
      </c>
    </row>
    <row r="16" spans="1:16" x14ac:dyDescent="0.25">
      <c r="B16" s="48" t="s">
        <v>18</v>
      </c>
      <c r="C16" s="15">
        <v>-20.069309666666598</v>
      </c>
      <c r="D16" s="15">
        <v>5.5247696666666597</v>
      </c>
      <c r="E16" s="15">
        <v>0.43716000000000005</v>
      </c>
      <c r="F16" s="15">
        <v>10.698420333333301</v>
      </c>
      <c r="G16" s="15">
        <v>9.7931546666666591</v>
      </c>
      <c r="H16" s="15">
        <v>19.740265000000001</v>
      </c>
      <c r="I16" s="15">
        <v>40.146853</v>
      </c>
      <c r="J16" s="15">
        <v>-23.719580000000001</v>
      </c>
      <c r="K16" s="15">
        <v>-15.3179933333333</v>
      </c>
      <c r="L16" s="15">
        <v>3.0807123330000001</v>
      </c>
      <c r="M16" s="15">
        <v>4.5629406670000003</v>
      </c>
      <c r="N16" s="15">
        <v>-0.74152233300000003</v>
      </c>
    </row>
    <row r="17" spans="1:14" x14ac:dyDescent="0.25">
      <c r="B17" s="48" t="s">
        <v>19</v>
      </c>
      <c r="C17" s="15">
        <v>-20.678819666666602</v>
      </c>
      <c r="D17" s="15">
        <v>13.088404333333299</v>
      </c>
      <c r="E17" s="15">
        <v>0.39029066666666701</v>
      </c>
      <c r="F17" s="15">
        <v>9.1582813333333313</v>
      </c>
      <c r="G17" s="15">
        <v>9.1388173333333302</v>
      </c>
      <c r="H17" s="15">
        <v>20.038152666666601</v>
      </c>
      <c r="I17" s="15">
        <v>38.982715999999897</v>
      </c>
      <c r="J17" s="15">
        <v>-21.065328000000001</v>
      </c>
      <c r="K17" s="15">
        <v>-14.835251666666601</v>
      </c>
      <c r="L17" s="15">
        <v>-12.179186</v>
      </c>
      <c r="M17" s="15">
        <v>6.0665593329999998</v>
      </c>
      <c r="N17" s="15">
        <v>-2.1613916670000002</v>
      </c>
    </row>
    <row r="18" spans="1:14" x14ac:dyDescent="0.25">
      <c r="A18" s="1"/>
      <c r="B18" s="1"/>
      <c r="C18" s="1"/>
      <c r="D18" s="1"/>
      <c r="E18" s="1"/>
      <c r="F18" s="1"/>
      <c r="G18" s="1"/>
      <c r="H18" s="1"/>
      <c r="I18" s="1"/>
      <c r="J18" s="1"/>
      <c r="K18" s="1"/>
      <c r="L18" s="1"/>
      <c r="M18" s="1"/>
      <c r="N18" s="1"/>
    </row>
    <row r="19" spans="1:14" x14ac:dyDescent="0.25">
      <c r="A19" s="65"/>
    </row>
    <row r="20" spans="1:14" x14ac:dyDescent="0.25">
      <c r="A20" s="70"/>
    </row>
  </sheetData>
  <mergeCells count="1">
    <mergeCell ref="A1:N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P22"/>
  <sheetViews>
    <sheetView workbookViewId="0">
      <selection activeCell="A18" sqref="A18"/>
    </sheetView>
  </sheetViews>
  <sheetFormatPr baseColWidth="10" defaultColWidth="10.85546875" defaultRowHeight="15" x14ac:dyDescent="0.25"/>
  <cols>
    <col min="1" max="1" width="18.42578125" style="4" bestFit="1" customWidth="1"/>
    <col min="2" max="10" width="10.85546875" style="4"/>
    <col min="11" max="11" width="8" style="4" customWidth="1"/>
    <col min="12" max="12" width="9" style="4" customWidth="1"/>
    <col min="13" max="16384" width="10.85546875" style="4"/>
  </cols>
  <sheetData>
    <row r="1" spans="1:16" ht="18.75" x14ac:dyDescent="0.3">
      <c r="A1" s="108" t="s">
        <v>61</v>
      </c>
      <c r="B1" s="108"/>
      <c r="C1" s="108"/>
      <c r="D1" s="108"/>
      <c r="E1" s="108"/>
      <c r="F1" s="108"/>
      <c r="G1" s="108"/>
      <c r="H1" s="108"/>
      <c r="I1" s="108"/>
      <c r="J1" s="108"/>
      <c r="K1" s="108"/>
      <c r="L1" s="108"/>
      <c r="M1" s="108"/>
      <c r="N1" s="108"/>
      <c r="P1" s="9"/>
    </row>
    <row r="2" spans="1:16" x14ac:dyDescent="0.25">
      <c r="A2" s="2"/>
      <c r="B2" s="7" t="s">
        <v>8</v>
      </c>
      <c r="C2" s="6" t="s">
        <v>47</v>
      </c>
      <c r="D2" s="6" t="s">
        <v>48</v>
      </c>
      <c r="E2" s="6" t="s">
        <v>49</v>
      </c>
      <c r="F2" s="6" t="s">
        <v>50</v>
      </c>
      <c r="G2" s="6" t="s">
        <v>51</v>
      </c>
      <c r="H2" s="6" t="s">
        <v>52</v>
      </c>
      <c r="I2" s="6" t="s">
        <v>53</v>
      </c>
      <c r="J2" s="6" t="s">
        <v>54</v>
      </c>
      <c r="K2" s="6" t="s">
        <v>55</v>
      </c>
      <c r="L2" s="6" t="s">
        <v>57</v>
      </c>
      <c r="M2" s="6" t="s">
        <v>58</v>
      </c>
      <c r="N2" s="6" t="s">
        <v>56</v>
      </c>
      <c r="P2" s="28"/>
    </row>
    <row r="3" spans="1:16" x14ac:dyDescent="0.25">
      <c r="A3" s="3" t="s">
        <v>62</v>
      </c>
      <c r="B3" s="4" t="s">
        <v>17</v>
      </c>
      <c r="C3" s="5">
        <v>53.221037616834003</v>
      </c>
      <c r="D3" s="5">
        <v>52.903760868185302</v>
      </c>
      <c r="E3" s="5">
        <v>48.656779014707098</v>
      </c>
      <c r="F3" s="5">
        <v>38.815697195310598</v>
      </c>
      <c r="G3" s="5">
        <v>52.554933734005999</v>
      </c>
      <c r="H3" s="5">
        <v>46.880793545407002</v>
      </c>
      <c r="I3" s="5">
        <v>47.247065591123899</v>
      </c>
      <c r="J3" s="5">
        <v>50.841989901795401</v>
      </c>
      <c r="K3" s="5">
        <v>50.5612715509357</v>
      </c>
      <c r="L3" s="5">
        <v>55.456752108432198</v>
      </c>
      <c r="M3" s="5">
        <v>55.352731632045298</v>
      </c>
      <c r="N3" s="5">
        <v>47.7322615632497</v>
      </c>
      <c r="P3" s="28"/>
    </row>
    <row r="4" spans="1:16" x14ac:dyDescent="0.25">
      <c r="A4" s="3" t="s">
        <v>68</v>
      </c>
      <c r="B4" s="4" t="s">
        <v>18</v>
      </c>
      <c r="C4" s="5">
        <v>55.120300640035097</v>
      </c>
      <c r="D4" s="5">
        <v>54.455187257231501</v>
      </c>
      <c r="E4" s="5">
        <v>49.369821191662901</v>
      </c>
      <c r="F4" s="5">
        <v>44.335202936033902</v>
      </c>
      <c r="G4" s="5">
        <v>53.818617207987202</v>
      </c>
      <c r="H4" s="5">
        <v>46.602247421453903</v>
      </c>
      <c r="I4" s="5">
        <v>47.649097641450197</v>
      </c>
      <c r="J4" s="5">
        <v>52.290971762606901</v>
      </c>
      <c r="K4" s="5">
        <v>51.993169545159802</v>
      </c>
      <c r="L4" s="5">
        <v>55.227851974392898</v>
      </c>
      <c r="M4" s="5">
        <v>54.279307078037398</v>
      </c>
      <c r="N4" s="5">
        <v>46.594223702194</v>
      </c>
      <c r="P4" s="28"/>
    </row>
    <row r="5" spans="1:16" x14ac:dyDescent="0.25">
      <c r="A5" s="3"/>
      <c r="B5" s="4" t="s">
        <v>19</v>
      </c>
      <c r="C5" s="5">
        <v>52.869823054494198</v>
      </c>
      <c r="D5" s="5">
        <v>51.385349679390799</v>
      </c>
      <c r="E5" s="5">
        <v>50.006965091839803</v>
      </c>
      <c r="F5" s="5">
        <v>43.218781291049801</v>
      </c>
      <c r="G5" s="5">
        <v>51.617241341186698</v>
      </c>
      <c r="H5" s="5">
        <v>45.687714976062601</v>
      </c>
      <c r="I5" s="5">
        <v>46.624056042432201</v>
      </c>
      <c r="J5" s="5">
        <v>48.599917728730297</v>
      </c>
      <c r="K5" s="5">
        <v>47.945040500770503</v>
      </c>
      <c r="L5" s="5">
        <v>53.298183114184098</v>
      </c>
      <c r="M5" s="5">
        <v>52.4992588355232</v>
      </c>
      <c r="N5" s="5">
        <v>48.546634355142601</v>
      </c>
      <c r="P5" s="29"/>
    </row>
    <row r="6" spans="1:16" x14ac:dyDescent="0.25">
      <c r="B6" s="1"/>
      <c r="C6" s="1"/>
      <c r="D6" s="1"/>
      <c r="E6" s="1"/>
      <c r="F6" s="1"/>
      <c r="G6" s="1"/>
      <c r="H6" s="1"/>
      <c r="I6" s="1"/>
      <c r="J6" s="1"/>
      <c r="K6" s="1"/>
      <c r="L6" s="1"/>
      <c r="M6" s="1"/>
      <c r="N6" s="1"/>
      <c r="P6" s="29"/>
    </row>
    <row r="7" spans="1:16" x14ac:dyDescent="0.25">
      <c r="A7" s="3"/>
      <c r="B7" s="4" t="s">
        <v>23</v>
      </c>
      <c r="C7" s="5">
        <v>44.004134706249303</v>
      </c>
      <c r="D7" s="5">
        <v>43.778692369369097</v>
      </c>
      <c r="E7" s="5">
        <v>40.230461009588304</v>
      </c>
      <c r="F7" s="5">
        <v>31.427056252967599</v>
      </c>
      <c r="G7" s="5">
        <v>43.478456693274801</v>
      </c>
      <c r="H7" s="5">
        <v>38.951276303125503</v>
      </c>
      <c r="I7" s="5">
        <v>39.210766909630102</v>
      </c>
      <c r="J7" s="5">
        <v>42.166746123775397</v>
      </c>
      <c r="K7" s="5">
        <v>41.946197789637502</v>
      </c>
      <c r="L7" s="5">
        <v>45.951095105914902</v>
      </c>
      <c r="M7" s="5">
        <v>45.9046401313704</v>
      </c>
      <c r="N7" s="5">
        <v>39.779925940606397</v>
      </c>
    </row>
    <row r="8" spans="1:16" x14ac:dyDescent="0.25">
      <c r="A8" s="3"/>
      <c r="B8" s="4" t="s">
        <v>24</v>
      </c>
      <c r="C8" s="5">
        <v>42.828977043484002</v>
      </c>
      <c r="D8" s="5">
        <v>42.354933833086903</v>
      </c>
      <c r="E8" s="5">
        <v>38.612443117678602</v>
      </c>
      <c r="F8" s="5">
        <v>34.102670828699502</v>
      </c>
      <c r="G8" s="5">
        <v>41.872183314837599</v>
      </c>
      <c r="H8" s="5">
        <v>36.232242176415703</v>
      </c>
      <c r="I8" s="5">
        <v>37.0402233412482</v>
      </c>
      <c r="J8" s="5">
        <v>40.732331785637001</v>
      </c>
      <c r="K8" s="5">
        <v>40.499512578034398</v>
      </c>
      <c r="L8" s="5">
        <v>43.115787727762402</v>
      </c>
      <c r="M8" s="5">
        <v>42.373182743167298</v>
      </c>
      <c r="N8" s="5">
        <v>36.376913555397302</v>
      </c>
    </row>
    <row r="9" spans="1:16" x14ac:dyDescent="0.25">
      <c r="A9" s="3"/>
      <c r="B9" s="4" t="s">
        <v>25</v>
      </c>
      <c r="C9" s="5">
        <v>39.530559854700101</v>
      </c>
      <c r="D9" s="5">
        <v>38.406301509745497</v>
      </c>
      <c r="E9" s="5">
        <v>37.764526718109003</v>
      </c>
      <c r="F9" s="5">
        <v>32.973029922715</v>
      </c>
      <c r="G9" s="5">
        <v>38.676618562735001</v>
      </c>
      <c r="H9" s="5">
        <v>34.766662158574199</v>
      </c>
      <c r="I9" s="5">
        <v>35.382137645702997</v>
      </c>
      <c r="J9" s="5">
        <v>36.750535305444402</v>
      </c>
      <c r="K9" s="5">
        <v>36.296238586549698</v>
      </c>
      <c r="L9" s="5">
        <v>39.800775351810103</v>
      </c>
      <c r="M9" s="5">
        <v>39.469652679924501</v>
      </c>
      <c r="N9" s="5">
        <v>36.940975280845898</v>
      </c>
    </row>
    <row r="10" spans="1:16" x14ac:dyDescent="0.25">
      <c r="A10" s="18"/>
      <c r="B10" s="1"/>
      <c r="C10" s="1"/>
      <c r="D10" s="1"/>
      <c r="E10" s="1"/>
      <c r="F10" s="1"/>
      <c r="G10" s="1"/>
      <c r="H10" s="1"/>
      <c r="I10" s="1"/>
      <c r="J10" s="1"/>
      <c r="K10" s="1"/>
      <c r="L10" s="1"/>
      <c r="M10" s="1"/>
      <c r="N10" s="1"/>
    </row>
    <row r="11" spans="1:16" x14ac:dyDescent="0.25">
      <c r="A11" s="3"/>
      <c r="B11" s="4" t="s">
        <v>20</v>
      </c>
      <c r="C11" s="5">
        <v>64.399079887353096</v>
      </c>
      <c r="D11" s="5">
        <v>64.079280503897706</v>
      </c>
      <c r="E11" s="5">
        <v>58.429763153994202</v>
      </c>
      <c r="F11" s="5">
        <v>45.596420150259398</v>
      </c>
      <c r="G11" s="5">
        <v>63.565868356672802</v>
      </c>
      <c r="H11" s="5">
        <v>56.1037993195458</v>
      </c>
      <c r="I11" s="5">
        <v>56.742900964039798</v>
      </c>
      <c r="J11" s="5">
        <v>61.233408179657701</v>
      </c>
      <c r="K11" s="5">
        <v>60.873622988548703</v>
      </c>
      <c r="L11" s="5">
        <v>67.155574639791496</v>
      </c>
      <c r="M11" s="5">
        <v>66.982510297568197</v>
      </c>
      <c r="N11" s="5">
        <v>56.937504388208602</v>
      </c>
    </row>
    <row r="12" spans="1:16" x14ac:dyDescent="0.25">
      <c r="A12" s="3"/>
      <c r="B12" s="4" t="s">
        <v>21</v>
      </c>
      <c r="C12" s="5">
        <v>70.7004966281675</v>
      </c>
      <c r="D12" s="5">
        <v>69.942120373795404</v>
      </c>
      <c r="E12" s="5">
        <v>63.188082869643303</v>
      </c>
      <c r="F12" s="5">
        <v>56.555511892343702</v>
      </c>
      <c r="G12" s="5">
        <v>68.989901118937794</v>
      </c>
      <c r="H12" s="5">
        <v>58.893065435096901</v>
      </c>
      <c r="I12" s="5">
        <v>60.510191663094602</v>
      </c>
      <c r="J12" s="5">
        <v>66.639960378858305</v>
      </c>
      <c r="K12" s="5">
        <v>66.2360369989524</v>
      </c>
      <c r="L12" s="5">
        <v>70.919017284861695</v>
      </c>
      <c r="M12" s="5">
        <v>69.424074489173904</v>
      </c>
      <c r="N12" s="5">
        <v>58.517089771176202</v>
      </c>
    </row>
    <row r="13" spans="1:16" x14ac:dyDescent="0.25">
      <c r="A13" s="3"/>
      <c r="B13" s="4" t="s">
        <v>22</v>
      </c>
      <c r="C13" s="5">
        <v>67.034410349266594</v>
      </c>
      <c r="D13" s="5">
        <v>65.435070596985298</v>
      </c>
      <c r="E13" s="5">
        <v>62.634649173200003</v>
      </c>
      <c r="F13" s="5">
        <v>53.8280221108215</v>
      </c>
      <c r="G13" s="5">
        <v>65.375669341109599</v>
      </c>
      <c r="H13" s="5">
        <v>56.975679132849102</v>
      </c>
      <c r="I13" s="5">
        <v>58.435870990987198</v>
      </c>
      <c r="J13" s="5">
        <v>61.020058742494797</v>
      </c>
      <c r="K13" s="5">
        <v>60.168043975234902</v>
      </c>
      <c r="L13" s="5">
        <v>68.554690798830094</v>
      </c>
      <c r="M13" s="5">
        <v>66.861847352844705</v>
      </c>
      <c r="N13" s="5">
        <v>60.238434869211602</v>
      </c>
    </row>
    <row r="14" spans="1:16" x14ac:dyDescent="0.25">
      <c r="A14" s="12"/>
      <c r="B14" s="12"/>
      <c r="C14" s="12"/>
      <c r="D14" s="12"/>
      <c r="E14" s="12"/>
      <c r="F14" s="12"/>
      <c r="G14" s="12"/>
      <c r="H14" s="12"/>
      <c r="I14" s="12"/>
      <c r="J14" s="12"/>
      <c r="K14" s="12"/>
      <c r="L14" s="12"/>
      <c r="M14" s="12"/>
      <c r="N14" s="12"/>
    </row>
    <row r="15" spans="1:16" x14ac:dyDescent="0.25">
      <c r="A15" s="50"/>
    </row>
    <row r="16" spans="1:16" x14ac:dyDescent="0.25">
      <c r="A16" s="50" t="s">
        <v>74</v>
      </c>
      <c r="E16" s="11"/>
      <c r="F16" s="11"/>
      <c r="G16" s="11"/>
      <c r="H16" s="11"/>
      <c r="I16" s="11"/>
      <c r="J16" s="11"/>
      <c r="K16" s="11"/>
      <c r="L16" s="11"/>
      <c r="M16" s="11"/>
      <c r="N16" s="11"/>
      <c r="O16" s="11"/>
      <c r="P16" s="11"/>
    </row>
    <row r="17" spans="5:16" x14ac:dyDescent="0.25">
      <c r="E17" s="11"/>
      <c r="F17" s="11"/>
      <c r="G17" s="11"/>
      <c r="H17" s="11"/>
      <c r="I17" s="11"/>
      <c r="J17" s="11"/>
      <c r="K17" s="11"/>
      <c r="L17" s="11"/>
      <c r="M17" s="11"/>
      <c r="N17" s="11"/>
      <c r="O17" s="11"/>
      <c r="P17" s="11"/>
    </row>
    <row r="18" spans="5:16" x14ac:dyDescent="0.25">
      <c r="E18" s="11"/>
      <c r="F18" s="11"/>
      <c r="G18" s="11"/>
      <c r="H18" s="11"/>
      <c r="I18" s="11"/>
      <c r="J18" s="11"/>
      <c r="K18" s="11"/>
      <c r="L18" s="11"/>
      <c r="M18" s="11"/>
      <c r="N18" s="11"/>
      <c r="O18" s="11"/>
      <c r="P18" s="11"/>
    </row>
    <row r="19" spans="5:16" x14ac:dyDescent="0.25">
      <c r="E19" s="11"/>
      <c r="F19" s="11"/>
      <c r="G19" s="11"/>
      <c r="H19" s="11"/>
      <c r="I19" s="11"/>
      <c r="J19" s="11"/>
      <c r="K19" s="11"/>
      <c r="L19" s="11"/>
      <c r="M19" s="11"/>
      <c r="N19" s="11"/>
      <c r="O19" s="11"/>
      <c r="P19" s="11"/>
    </row>
    <row r="20" spans="5:16" x14ac:dyDescent="0.25">
      <c r="E20" s="11"/>
      <c r="F20" s="11"/>
      <c r="G20" s="11"/>
      <c r="H20" s="11"/>
      <c r="I20" s="11"/>
      <c r="J20" s="11"/>
      <c r="K20" s="11"/>
      <c r="L20" s="11"/>
      <c r="M20" s="11"/>
      <c r="N20" s="11"/>
      <c r="O20" s="11"/>
      <c r="P20" s="11"/>
    </row>
    <row r="21" spans="5:16" x14ac:dyDescent="0.25">
      <c r="E21" s="11"/>
      <c r="F21" s="11"/>
      <c r="G21" s="11"/>
      <c r="H21" s="11"/>
      <c r="I21" s="11"/>
      <c r="J21" s="11"/>
      <c r="K21" s="11"/>
      <c r="L21" s="11"/>
      <c r="M21" s="11"/>
      <c r="N21" s="11"/>
      <c r="O21" s="11"/>
      <c r="P21" s="11"/>
    </row>
    <row r="22" spans="5:16" x14ac:dyDescent="0.25">
      <c r="E22" s="11"/>
      <c r="F22" s="11"/>
      <c r="G22" s="11"/>
      <c r="H22" s="11"/>
      <c r="I22" s="11"/>
      <c r="J22" s="11"/>
      <c r="K22" s="11"/>
      <c r="L22" s="11"/>
      <c r="M22" s="11"/>
      <c r="N22" s="11"/>
      <c r="O22" s="11"/>
      <c r="P22" s="11"/>
    </row>
  </sheetData>
  <mergeCells count="1">
    <mergeCell ref="A1:N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97DBDE7D2D50A479E6FD94AD3A32CE2" ma:contentTypeVersion="16" ma:contentTypeDescription="Opprett et nytt dokument." ma:contentTypeScope="" ma:versionID="36c5b263d27233a3c510ac360dc2f5a2">
  <xsd:schema xmlns:xsd="http://www.w3.org/2001/XMLSchema" xmlns:xs="http://www.w3.org/2001/XMLSchema" xmlns:p="http://schemas.microsoft.com/office/2006/metadata/properties" xmlns:ns2="6ef98f70-ebdb-4d8c-ae0e-5bc74a510774" xmlns:ns3="b25d7cef-b4e1-4646-acb4-f79d6f029472" targetNamespace="http://schemas.microsoft.com/office/2006/metadata/properties" ma:root="true" ma:fieldsID="675ef617d7d8b69f74a6642a0aeeded0" ns2:_="" ns3:_="">
    <xsd:import namespace="6ef98f70-ebdb-4d8c-ae0e-5bc74a510774"/>
    <xsd:import namespace="b25d7cef-b4e1-4646-acb4-f79d6f02947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ikkord" minOccurs="0"/>
                <xsd:element ref="ns2:Forfatter_x002f_Utgiver"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f98f70-ebdb-4d8c-ae0e-5bc74a5107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ikkord" ma:index="12" nillable="true" ma:displayName="Stikkord" ma:format="Dropdown" ma:internalName="Stikkord">
      <xsd:complexType>
        <xsd:complexContent>
          <xsd:extension base="dms:MultiChoiceFillIn">
            <xsd:sequence>
              <xsd:element name="Value" maxOccurs="unbounded" minOccurs="0" nillable="true">
                <xsd:simpleType>
                  <xsd:union memberTypes="dms:Text">
                    <xsd:simpleType>
                      <xsd:restriction base="dms:Choice">
                        <xsd:enumeration value="Markedsdesign"/>
                        <xsd:enumeration value="Forbrukerfleksibilitet"/>
                        <xsd:enumeration value="Anleggsbidrag"/>
                        <xsd:enumeration value="Tariffer"/>
                        <xsd:enumeration value="Kraftmarkedsanalyse"/>
                        <xsd:enumeration value="Samfunnsøkonomi - metode"/>
                        <xsd:enumeration value="Ikke-prissatte virkninger"/>
                        <xsd:enumeration value="Modell - metode"/>
                      </xsd:restriction>
                    </xsd:simpleType>
                  </xsd:union>
                </xsd:simpleType>
              </xsd:element>
            </xsd:sequence>
          </xsd:extension>
        </xsd:complexContent>
      </xsd:complexType>
    </xsd:element>
    <xsd:element name="Forfatter_x002f_Utgiver" ma:index="13" nillable="true" ma:displayName="Forfatter/Utgiver" ma:format="Dropdown" ma:internalName="Forfatter_x002f_Utgiver">
      <xsd:complexType>
        <xsd:complexContent>
          <xsd:extension base="dms:MultiChoiceFillIn">
            <xsd:sequence>
              <xsd:element name="Value" maxOccurs="unbounded" minOccurs="0" nillable="true">
                <xsd:simpleType>
                  <xsd:union memberTypes="dms:Text">
                    <xsd:simpleType>
                      <xsd:restriction base="dms:Choice">
                        <xsd:enumeration value="NVE"/>
                        <xsd:enumeration value="Statnett"/>
                        <xsd:enumeration value="Valg 3"/>
                      </xsd:restriction>
                    </xsd:simpleType>
                  </xsd:union>
                </xsd:simpleType>
              </xsd:element>
            </xsd:sequence>
          </xsd:extension>
        </xsd:complexContent>
      </xsd:complex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_Flow_SignoffStatus" ma:index="23" nillable="true" ma:displayName="Godkjenningsstatus" ma:internalName="Godkjennings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5d7cef-b4e1-4646-acb4-f79d6f02947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25d7cef-b4e1-4646-acb4-f79d6f029472">
      <UserInfo>
        <DisplayName>Ingvild Vestre Sem</DisplayName>
        <AccountId>26</AccountId>
        <AccountType/>
      </UserInfo>
    </SharedWithUsers>
    <Stikkord xmlns="6ef98f70-ebdb-4d8c-ae0e-5bc74a510774" xsi:nil="true"/>
    <_Flow_SignoffStatus xmlns="6ef98f70-ebdb-4d8c-ae0e-5bc74a510774" xsi:nil="true"/>
    <Forfatter_x002f_Utgiver xmlns="6ef98f70-ebdb-4d8c-ae0e-5bc74a51077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0B5AB-DB10-4F68-9F3A-AD6C7177C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f98f70-ebdb-4d8c-ae0e-5bc74a510774"/>
    <ds:schemaRef ds:uri="b25d7cef-b4e1-4646-acb4-f79d6f029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F66A7A-ABF4-48F3-99D8-09EA148352AF}">
  <ds:schemaRefs>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 ds:uri="http://purl.org/dc/dcmitype/"/>
    <ds:schemaRef ds:uri="6ef98f70-ebdb-4d8c-ae0e-5bc74a510774"/>
    <ds:schemaRef ds:uri="http://schemas.openxmlformats.org/package/2006/metadata/core-properties"/>
    <ds:schemaRef ds:uri="b25d7cef-b4e1-4646-acb4-f79d6f029472"/>
  </ds:schemaRefs>
</ds:datastoreItem>
</file>

<file path=customXml/itemProps3.xml><?xml version="1.0" encoding="utf-8"?>
<ds:datastoreItem xmlns:ds="http://schemas.openxmlformats.org/officeDocument/2006/customXml" ds:itemID="{B398613A-870E-454F-9CB1-B97588DFAF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Introduksjon</vt:lpstr>
      <vt:lpstr>Hovedtall fra analysen</vt:lpstr>
      <vt:lpstr>Kull-, gass- og CO2-priser</vt:lpstr>
      <vt:lpstr>Forbruk i Norden</vt:lpstr>
      <vt:lpstr>Produksjon i Norden</vt:lpstr>
      <vt:lpstr>Kraftbalanser Norden</vt:lpstr>
      <vt:lpstr>Kraftpriser Norden</vt:lpstr>
    </vt:vector>
  </TitlesOfParts>
  <Manager/>
  <Company>NVE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Gogia Raghav</dc:creator>
  <cp:keywords/>
  <dc:description/>
  <cp:lastModifiedBy>Silje Tellervo Jelsness</cp:lastModifiedBy>
  <cp:revision/>
  <dcterms:created xsi:type="dcterms:W3CDTF">2019-09-24T13:47:10Z</dcterms:created>
  <dcterms:modified xsi:type="dcterms:W3CDTF">2021-11-15T11:39:50Z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0x010100B97DBDE7D2D50A479E6FD94AD3A32CE2</vt:lpwstr>
  </property>
</Properties>
</file>